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S:\clients\P\Prolocus\Vergaderingen\Dagelijks bestuur\2024-12-06\"/>
    </mc:Choice>
  </mc:AlternateContent>
  <xr:revisionPtr revIDLastSave="0" documentId="13_ncr:1_{948C463A-CF84-44EB-959B-EC89808B9631}" xr6:coauthVersionLast="47" xr6:coauthVersionMax="47" xr10:uidLastSave="{00000000-0000-0000-0000-000000000000}"/>
  <bookViews>
    <workbookView xWindow="-120" yWindow="-120" windowWidth="29040" windowHeight="15840" xr2:uid="{00000000-000D-0000-FFFF-FFFF00000000}"/>
  </bookViews>
  <sheets>
    <sheet name="Roadmap" sheetId="3" r:id="rId1"/>
    <sheet name="Dataset" sheetId="6" r:id="rId2"/>
  </sheets>
  <definedNames>
    <definedName name="Priority">Dataset!$B$1:$B$4</definedName>
    <definedName name="Status">Dataset!$A$1:$A$4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2" i="3" l="1"/>
  <c r="H152" i="3"/>
  <c r="I142" i="3"/>
  <c r="H142" i="3"/>
  <c r="I139" i="3"/>
  <c r="H139" i="3"/>
  <c r="I133" i="3"/>
  <c r="I126" i="3"/>
  <c r="H126" i="3"/>
  <c r="I115" i="3"/>
  <c r="H115" i="3"/>
  <c r="I111" i="3"/>
  <c r="H111" i="3"/>
  <c r="I105" i="3"/>
  <c r="H105" i="3"/>
  <c r="I97" i="3"/>
  <c r="H97" i="3"/>
  <c r="I81" i="3"/>
  <c r="H81" i="3"/>
  <c r="I62" i="3"/>
  <c r="H62" i="3"/>
  <c r="I53" i="3"/>
  <c r="H53" i="3"/>
  <c r="I45" i="3"/>
  <c r="H45" i="3"/>
  <c r="I35" i="3"/>
  <c r="H35" i="3"/>
  <c r="I4" i="3"/>
  <c r="H4" i="3"/>
</calcChain>
</file>

<file path=xl/sharedStrings.xml><?xml version="1.0" encoding="utf-8"?>
<sst xmlns="http://schemas.openxmlformats.org/spreadsheetml/2006/main" count="593" uniqueCount="300">
  <si>
    <t>Roadmap Nexyan</t>
  </si>
  <si>
    <t>Timeline</t>
  </si>
  <si>
    <t>N°</t>
  </si>
  <si>
    <t>Project</t>
  </si>
  <si>
    <t>Milestones and actions</t>
  </si>
  <si>
    <t>ISO Controls</t>
  </si>
  <si>
    <t>Status</t>
  </si>
  <si>
    <t>Priority</t>
  </si>
  <si>
    <t>Owner</t>
  </si>
  <si>
    <t>Effort</t>
  </si>
  <si>
    <t>Remarks</t>
  </si>
  <si>
    <t>Infosentry</t>
  </si>
  <si>
    <t>Nexyan</t>
  </si>
  <si>
    <t>April</t>
  </si>
  <si>
    <t>May</t>
  </si>
  <si>
    <t>June</t>
  </si>
  <si>
    <t>July</t>
  </si>
  <si>
    <t>August</t>
  </si>
  <si>
    <t>September</t>
  </si>
  <si>
    <t>October</t>
  </si>
  <si>
    <t>November</t>
  </si>
  <si>
    <t>December</t>
  </si>
  <si>
    <t>Januari</t>
  </si>
  <si>
    <t>01</t>
  </si>
  <si>
    <t>Information security management system</t>
  </si>
  <si>
    <t>Open</t>
  </si>
  <si>
    <t>Critical</t>
  </si>
  <si>
    <t>MILESTONE: Context</t>
  </si>
  <si>
    <t> </t>
  </si>
  <si>
    <r>
      <t xml:space="preserve">Perform and document a </t>
    </r>
    <r>
      <rPr>
        <b/>
        <sz val="11"/>
        <color theme="1"/>
        <rFont val="Calibri"/>
        <family val="2"/>
        <scheme val="minor"/>
      </rPr>
      <t>context analysis</t>
    </r>
    <r>
      <rPr>
        <sz val="11"/>
        <color theme="1"/>
        <rFont val="Calibri"/>
        <family val="2"/>
        <scheme val="minor"/>
      </rPr>
      <t xml:space="preserve"> (DESTEP / SWOT). </t>
    </r>
  </si>
  <si>
    <t>4.1 Understanding the organization and its context</t>
  </si>
  <si>
    <r>
      <t xml:space="preserve">Perform a </t>
    </r>
    <r>
      <rPr>
        <b/>
        <sz val="11"/>
        <color theme="1"/>
        <rFont val="Calibri"/>
        <family val="2"/>
        <scheme val="minor"/>
      </rPr>
      <t>stakeholder analysis</t>
    </r>
  </si>
  <si>
    <t>4.2 Understanding the needs and expectations of interested parties</t>
  </si>
  <si>
    <r>
      <t xml:space="preserve">Define and document the scope of the management system and the </t>
    </r>
    <r>
      <rPr>
        <b/>
        <sz val="11"/>
        <color theme="1"/>
        <rFont val="Calibri"/>
        <family val="2"/>
        <scheme val="minor"/>
      </rPr>
      <t>Statement of Appplicability (SoA)</t>
    </r>
  </si>
  <si>
    <t>4.3 Determining the scope of the ISMS</t>
  </si>
  <si>
    <t>MILESTONE: Leadership</t>
  </si>
  <si>
    <r>
      <t xml:space="preserve">Document an </t>
    </r>
    <r>
      <rPr>
        <b/>
        <sz val="11"/>
        <color rgb="FF000000"/>
        <rFont val="Calibri"/>
        <family val="2"/>
      </rPr>
      <t>information security policy</t>
    </r>
    <r>
      <rPr>
        <sz val="11"/>
        <color rgb="FF000000"/>
        <rFont val="Calibri"/>
        <family val="2"/>
      </rPr>
      <t xml:space="preserve"> which includes mission, vision, strategy, objectives, high-level responsibilities, management’s commitment, principles… Share &amp; communicate the policy with all relevant stakeholders. Start with the Information security policy of Nexyan.</t>
    </r>
  </si>
  <si>
    <t>5.1 Leadership and commitment</t>
  </si>
  <si>
    <r>
      <t xml:space="preserve">Roles &amp; responsibilities: </t>
    </r>
    <r>
      <rPr>
        <sz val="11"/>
        <rFont val="Calibri"/>
        <family val="2"/>
      </rPr>
      <t>Based on a RACI matrix, define and document the different roles with roles descriptions (with focus on responsibilities and authorities), organigram and a role matrix. Make someone responsible</t>
    </r>
  </si>
  <si>
    <t xml:space="preserve">5.3 Organizational roles, responsibilities and authorities </t>
  </si>
  <si>
    <t>MILESTONE: Planning</t>
  </si>
  <si>
    <r>
      <t xml:space="preserve">Risk analysis: </t>
    </r>
    <r>
      <rPr>
        <sz val="11"/>
        <color rgb="FF000000"/>
        <rFont val="Calibri"/>
        <family val="2"/>
      </rPr>
      <t>Define a risk assessment framework (BIA-RCA) and do a risk analysis for information security.</t>
    </r>
  </si>
  <si>
    <t>6.1 Actions to address risks and opportunities</t>
  </si>
  <si>
    <r>
      <t xml:space="preserve">Risk treatment plan: </t>
    </r>
    <r>
      <rPr>
        <sz val="11"/>
        <color rgb="FF000000"/>
        <rFont val="Calibri"/>
        <family val="2"/>
      </rPr>
      <t>Document and implement a risk treatment plan to mitigate, transfer, accept… the severe information security risks.</t>
    </r>
  </si>
  <si>
    <t>6.1.3 Information Security Risk Treatment
8.3 Information security risk treatment</t>
  </si>
  <si>
    <r>
      <t>Define KPI's for information security:</t>
    </r>
    <r>
      <rPr>
        <sz val="11"/>
        <color rgb="FF000000"/>
        <rFont val="Calibri"/>
        <family val="2"/>
      </rPr>
      <t xml:space="preserve">
Define information security objectives which can be measured via KPI’s. The objectives can be shared via the policy and KPI’s should be monitored via the management review meetings. Integrate the plans to achieve the objectives in the underlying processes, policies, procedures…</t>
    </r>
  </si>
  <si>
    <t>6.2 Information security objectives and planning to achieve them</t>
  </si>
  <si>
    <t>MILESTONE: Support</t>
  </si>
  <si>
    <r>
      <t xml:space="preserve">Resources: </t>
    </r>
    <r>
      <rPr>
        <sz val="11"/>
        <color rgb="FF000000"/>
        <rFont val="Calibri"/>
        <family val="2"/>
      </rPr>
      <t>Dedicate and document the specific and formal resources for the establishment, implementation, maintenance and continual improvement of the Information security management system.</t>
    </r>
  </si>
  <si>
    <t>7.1 Resources</t>
  </si>
  <si>
    <r>
      <t xml:space="preserve">Competences: </t>
    </r>
    <r>
      <rPr>
        <sz val="11"/>
        <color rgb="FF000000"/>
        <rFont val="Calibri"/>
        <family val="2"/>
      </rPr>
      <t>Document necessary competences and monitor needs.</t>
    </r>
  </si>
  <si>
    <t>7.2 Competences</t>
  </si>
  <si>
    <r>
      <t xml:space="preserve">Awareness: </t>
    </r>
    <r>
      <rPr>
        <sz val="11"/>
        <color rgb="FF000000"/>
        <rFont val="Calibri"/>
        <family val="2"/>
      </rPr>
      <t>Update the awareness and training plan</t>
    </r>
    <r>
      <rPr>
        <b/>
        <sz val="11"/>
        <color rgb="FF000000"/>
        <rFont val="Calibri"/>
        <family val="2"/>
      </rPr>
      <t>.</t>
    </r>
  </si>
  <si>
    <t>7.3 Awareness</t>
  </si>
  <si>
    <r>
      <t xml:space="preserve">Define communication policy: </t>
    </r>
    <r>
      <rPr>
        <sz val="11"/>
        <color rgb="FF000000"/>
        <rFont val="Calibri"/>
        <family val="2"/>
      </rPr>
      <t>Document a communication plan linked to the stakeholder analysis</t>
    </r>
    <r>
      <rPr>
        <b/>
        <sz val="11"/>
        <color rgb="FF000000"/>
        <rFont val="Calibri"/>
        <family val="2"/>
      </rPr>
      <t>.</t>
    </r>
  </si>
  <si>
    <t>7.4 Communication</t>
  </si>
  <si>
    <r>
      <t xml:space="preserve">Document management: </t>
    </r>
    <r>
      <rPr>
        <sz val="11"/>
        <rFont val="Calibri"/>
        <family val="2"/>
      </rPr>
      <t xml:space="preserve">Define, document and implement document management system : versioning, track of changes, approval flow, standardised templates, ownership… </t>
    </r>
  </si>
  <si>
    <t>7.5 Documented Information</t>
  </si>
  <si>
    <t>MILESTONE: Operations</t>
  </si>
  <si>
    <t>Ensure recurring tasks for the ISMS are planned and traceability of actions are documented.</t>
  </si>
  <si>
    <t>8.1 Operational planning and control</t>
  </si>
  <si>
    <t>MILSTONE. Performance evaluation</t>
  </si>
  <si>
    <r>
      <t xml:space="preserve">Monitoring activities (ISMS): </t>
    </r>
    <r>
      <rPr>
        <sz val="11"/>
        <color rgb="FF000000"/>
        <rFont val="Calibri"/>
        <family val="2"/>
      </rPr>
      <t>Define monitoring activities to evaluate the ISMS.</t>
    </r>
  </si>
  <si>
    <t>9.1 Monitoring, measurement, analysis and evaluation</t>
  </si>
  <si>
    <r>
      <t xml:space="preserve">Monitoring &amp; report: </t>
    </r>
    <r>
      <rPr>
        <sz val="11"/>
        <color rgb="FF000000"/>
        <rFont val="Calibri"/>
        <family val="2"/>
      </rPr>
      <t>Ensure monitoring is performed and reported during management review meetings.</t>
    </r>
  </si>
  <si>
    <t>9.3 Management review</t>
  </si>
  <si>
    <r>
      <t xml:space="preserve">Periodic management meeting: </t>
    </r>
    <r>
      <rPr>
        <sz val="11"/>
        <color rgb="FF000000"/>
        <rFont val="Calibri"/>
        <family val="2"/>
      </rPr>
      <t>Organize periodically management meetings to monitor information security.</t>
    </r>
  </si>
  <si>
    <t xml:space="preserve">
A.5.4 Management responsibilities</t>
  </si>
  <si>
    <r>
      <t xml:space="preserve">Organize internal audit: </t>
    </r>
    <r>
      <rPr>
        <sz val="11"/>
        <color rgb="FF000000"/>
        <rFont val="Calibri"/>
        <family val="2"/>
      </rPr>
      <t>Document and implement an audit planning (scoping of yearly internal audits).</t>
    </r>
  </si>
  <si>
    <t>9.2 Internal audit</t>
  </si>
  <si>
    <r>
      <t xml:space="preserve">Address non-conformities: </t>
    </r>
    <r>
      <rPr>
        <sz val="11"/>
        <color rgb="FF000000"/>
        <rFont val="Calibri"/>
        <family val="2"/>
      </rPr>
      <t>Remediating internal audit non-conformities.</t>
    </r>
  </si>
  <si>
    <t>10.1 Nonconformity and corrective actions</t>
  </si>
  <si>
    <r>
      <t xml:space="preserve">External audit: </t>
    </r>
    <r>
      <rPr>
        <sz val="11"/>
        <color rgb="FF000000"/>
        <rFont val="Calibri"/>
        <family val="2"/>
      </rPr>
      <t>Yearly external audits.</t>
    </r>
  </si>
  <si>
    <t>MILSTONE: Continious Improvements</t>
  </si>
  <si>
    <r>
      <t xml:space="preserve">Register non-conformities: </t>
    </r>
    <r>
      <rPr>
        <sz val="11"/>
        <color rgb="FF000000"/>
        <rFont val="Calibri"/>
        <family val="2"/>
      </rPr>
      <t>Document and implement a register of non-conformities, complaints, deviations and corrective actions to strive for continuous improvement.</t>
    </r>
  </si>
  <si>
    <t>10.2 Nonconformity and corrective actions</t>
  </si>
  <si>
    <t>02</t>
  </si>
  <si>
    <t>Policy &amp; organization</t>
  </si>
  <si>
    <t>Medium</t>
  </si>
  <si>
    <t>MILESTONE: Policy &amp;  Organisation</t>
  </si>
  <si>
    <r>
      <rPr>
        <sz val="11"/>
        <color rgb="FF000000"/>
        <rFont val="Calibri"/>
        <family val="2"/>
      </rPr>
      <t xml:space="preserve">Appoint a </t>
    </r>
    <r>
      <rPr>
        <b/>
        <sz val="11"/>
        <color rgb="FF000000"/>
        <rFont val="Calibri"/>
        <family val="2"/>
      </rPr>
      <t>security officer</t>
    </r>
    <r>
      <rPr>
        <sz val="11"/>
        <color rgb="FF000000"/>
        <rFont val="Calibri"/>
        <family val="2"/>
      </rPr>
      <t>.</t>
    </r>
  </si>
  <si>
    <t>5.3 Organizational roles, responsibilities and authorities</t>
  </si>
  <si>
    <r>
      <t xml:space="preserve">Segregation of duties: </t>
    </r>
    <r>
      <rPr>
        <sz val="11"/>
        <color rgb="FF000000"/>
        <rFont val="Calibri"/>
        <family val="2"/>
      </rPr>
      <t>Formalize segregation of duties and role descriptions. Include security responsibilities in function descriptions.</t>
    </r>
  </si>
  <si>
    <t>5.3 Segregation of duties</t>
  </si>
  <si>
    <r>
      <t>Increase / strengthen contact with special interest groups</t>
    </r>
    <r>
      <rPr>
        <sz val="11"/>
        <color rgb="FF000000"/>
        <rFont val="Calibri"/>
        <family val="2"/>
      </rPr>
      <t xml:space="preserve">:
Ensure that there is sufficient internal knowledge to implement information security efficiently and effectively. Maintaining contact with special interest groups (e.g. newsletters from enisa, isaca, iapp... ) is a first step. Document and inventory all special interest groups. </t>
    </r>
  </si>
  <si>
    <t xml:space="preserve">
5.5 Contact with authorities</t>
  </si>
  <si>
    <t>MILESTONE: Mobile Devices and teleworking</t>
  </si>
  <si>
    <r>
      <t xml:space="preserve">Smartphones: </t>
    </r>
    <r>
      <rPr>
        <sz val="11"/>
        <color rgb="FF000000"/>
        <rFont val="Calibri"/>
        <family val="2"/>
      </rPr>
      <t>Define policy for smartphone-use for work related activities.</t>
    </r>
  </si>
  <si>
    <t>8.1 User endpoint devices</t>
  </si>
  <si>
    <r>
      <t xml:space="preserve">BYOD: </t>
    </r>
    <r>
      <rPr>
        <sz val="11"/>
        <color rgb="FF000000"/>
        <rFont val="Calibri"/>
        <family val="2"/>
      </rPr>
      <t>Update policy for BYOD</t>
    </r>
  </si>
  <si>
    <r>
      <t xml:space="preserve">Laptops: </t>
    </r>
    <r>
      <rPr>
        <sz val="11"/>
        <color rgb="FF000000"/>
        <rFont val="Calibri"/>
        <family val="2"/>
      </rPr>
      <t xml:space="preserve">update policy for laptops: configuration settings, choices… If the laptop is configured by the employee itself, make sure it is monitored (4 eye principle). </t>
    </r>
  </si>
  <si>
    <r>
      <t xml:space="preserve">Teleworking: </t>
    </r>
    <r>
      <rPr>
        <sz val="11"/>
        <color rgb="FF000000"/>
        <rFont val="Calibri"/>
        <family val="2"/>
      </rPr>
      <t>Update policy for teleworking (use of 4G hotspot in case of insecure wifi).</t>
    </r>
  </si>
  <si>
    <t>03</t>
  </si>
  <si>
    <t>Information security incident management </t>
  </si>
  <si>
    <t>High</t>
  </si>
  <si>
    <t>MILESTONE: Incident management procedures</t>
  </si>
  <si>
    <r>
      <t xml:space="preserve">Incident management procedure: </t>
    </r>
    <r>
      <rPr>
        <sz val="11"/>
        <color rgb="FF000000"/>
        <rFont val="Calibri"/>
        <family val="2"/>
      </rPr>
      <t>Update the information security incident management procedure</t>
    </r>
  </si>
  <si>
    <t>5.24 Information security incident management planning and preparation</t>
  </si>
  <si>
    <r>
      <t>Awareness program with focus on incidents &amp; service delivery</t>
    </r>
    <r>
      <rPr>
        <sz val="11"/>
        <color rgb="FF000000"/>
        <rFont val="Calibri"/>
        <family val="2"/>
      </rPr>
      <t>: Document the information security (and privacy) incident management procedure with clear responsibilities, incorporating incident reporting, registration and handling. Focus on notification forms, an incident classification and assessment framework, automated escalation and communication to end-users of lessons-learned.</t>
    </r>
  </si>
  <si>
    <t>Review and document the different roles of Nexyan for customer related incidents (second line helpdesk) and internal incidents (first line and owner).</t>
  </si>
  <si>
    <r>
      <t xml:space="preserve">Collection of evidence: </t>
    </r>
    <r>
      <rPr>
        <sz val="11"/>
        <color rgb="FF000000"/>
        <rFont val="Calibri"/>
        <family val="2"/>
      </rPr>
      <t>Introduce collection of evidence and learning from incidents.</t>
    </r>
  </si>
  <si>
    <t>5.28 Collection of evidence</t>
  </si>
  <si>
    <r>
      <t xml:space="preserve">Problem management process: </t>
    </r>
    <r>
      <rPr>
        <sz val="11"/>
        <color rgb="FF000000"/>
        <rFont val="Calibri"/>
        <family val="2"/>
      </rPr>
      <t>Introduce a problem management process</t>
    </r>
  </si>
  <si>
    <t>04</t>
  </si>
  <si>
    <t>Business Continuity Management</t>
  </si>
  <si>
    <t>MILESTONE: Business impact analysis</t>
  </si>
  <si>
    <t>Identify and document all time-critical operations and supporting people, facilities, IT, third parties and their dependencies (risk analysis).</t>
  </si>
  <si>
    <r>
      <t xml:space="preserve">RTO &amp; RPO: </t>
    </r>
    <r>
      <rPr>
        <sz val="11"/>
        <color rgb="FF000000"/>
        <rFont val="Calibri"/>
        <family val="2"/>
      </rPr>
      <t>Evaluate the continuity risks and define RTO’s and RPO’s for all time-critical operations.</t>
    </r>
  </si>
  <si>
    <t>A.8.13 Information backup</t>
  </si>
  <si>
    <t>MILESTONE: Business continuity plan</t>
  </si>
  <si>
    <r>
      <t>Business continuity plan:</t>
    </r>
    <r>
      <rPr>
        <sz val="11"/>
        <color rgb="FF000000"/>
        <rFont val="Calibri"/>
        <family val="2"/>
      </rPr>
      <t xml:space="preserve"> Document a business contuity plan for the critical processes. </t>
    </r>
  </si>
  <si>
    <t>5.29 Information security during disruption</t>
  </si>
  <si>
    <r>
      <t xml:space="preserve">Contracts critical suppliers: </t>
    </r>
    <r>
      <rPr>
        <sz val="11"/>
        <color rgb="FF000000"/>
        <rFont val="Calibri"/>
        <family val="2"/>
      </rPr>
      <t xml:space="preserve">Make sure contracts of critical suppliers include sufficient requirements concerning availability, redundancy and business continuity testing. Contracts must involve financial penalties if metrics are missed. </t>
    </r>
  </si>
  <si>
    <t>5.19 Information security in supplier relationships</t>
  </si>
  <si>
    <r>
      <t xml:space="preserve">Business continuity test program: </t>
    </r>
    <r>
      <rPr>
        <sz val="11"/>
        <color rgb="FF000000"/>
        <rFont val="Calibri"/>
        <family val="2"/>
      </rPr>
      <t>Set-up a business continuity test program (at least an annual test).</t>
    </r>
  </si>
  <si>
    <r>
      <t xml:space="preserve">Crisismanagement process: </t>
    </r>
    <r>
      <rPr>
        <sz val="11"/>
        <color rgb="FF000000"/>
        <rFont val="Calibri"/>
        <family val="2"/>
      </rPr>
      <t>Document a crisis management process</t>
    </r>
  </si>
  <si>
    <t>05</t>
  </si>
  <si>
    <t>Operations Security</t>
  </si>
  <si>
    <t>MILESTONE: Operations security policy and processes</t>
  </si>
  <si>
    <r>
      <t xml:space="preserve">Operations security policy: </t>
    </r>
    <r>
      <rPr>
        <sz val="11"/>
        <color rgb="FF000000"/>
        <rFont val="Calibri"/>
        <family val="2"/>
      </rPr>
      <t>Document policy 'operations security' including all controls.</t>
    </r>
  </si>
  <si>
    <t>8.19 Installation of software on operational systems</t>
  </si>
  <si>
    <t>MILESTONE: Change management</t>
  </si>
  <si>
    <r>
      <t xml:space="preserve">Change management process: </t>
    </r>
    <r>
      <rPr>
        <sz val="11"/>
        <color rgb="FF000000"/>
        <rFont val="Calibri"/>
        <family val="2"/>
      </rPr>
      <t xml:space="preserve">Document and implement a change management process, both for external changes (managed services) and internal changes (employees etc). </t>
    </r>
  </si>
  <si>
    <t>8.32 Change management</t>
  </si>
  <si>
    <t>MILESTONE: Malware</t>
  </si>
  <si>
    <t>Update and implement a company-wide malware protection policy.</t>
  </si>
  <si>
    <t>MILESTONE: Backup</t>
  </si>
  <si>
    <t>Formalize and test back-up and restore procedures. Document backup plan for internal software. Evaluate if this is sufficient for RTO/RPO.</t>
  </si>
  <si>
    <t>8.13 Information backup</t>
  </si>
  <si>
    <t>MILESTONE: Logging and monitoring</t>
  </si>
  <si>
    <r>
      <t xml:space="preserve">Logging &amp; monitoring controls: </t>
    </r>
    <r>
      <rPr>
        <sz val="11"/>
        <color rgb="FF000000"/>
        <rFont val="Calibri"/>
        <family val="2"/>
      </rPr>
      <t>Set-up logging and monitoring controls (especially for administrator / operator logs), incl. protection of logfiles.</t>
    </r>
  </si>
  <si>
    <t>8.15 Logging</t>
  </si>
  <si>
    <r>
      <t xml:space="preserve">Overview: </t>
    </r>
    <r>
      <rPr>
        <sz val="11"/>
        <color rgb="FF000000"/>
        <rFont val="Calibri"/>
        <family val="2"/>
      </rPr>
      <t>Make an overview of all generated security logs. Evaluate if this is sufficient, focus on most critical applications and administrator accounts.</t>
    </r>
  </si>
  <si>
    <t>8.16 Monitoring activities</t>
  </si>
  <si>
    <r>
      <t xml:space="preserve">Periodic review: </t>
    </r>
    <r>
      <rPr>
        <sz val="11"/>
        <color rgb="FF000000"/>
        <rFont val="Calibri"/>
        <family val="2"/>
      </rPr>
      <t>Periodically audit the logs of critical applications to detect suspicious events.</t>
    </r>
  </si>
  <si>
    <t>MILESTONE: Control of operational software</t>
  </si>
  <si>
    <r>
      <t xml:space="preserve">Restrictions software installation: </t>
    </r>
    <r>
      <rPr>
        <sz val="11"/>
        <color rgb="FF000000"/>
        <rFont val="Calibri"/>
        <family val="2"/>
      </rPr>
      <t>Define restrictions on software installations on end-points</t>
    </r>
  </si>
  <si>
    <t>MILESTONE: Technical vulnerability management</t>
  </si>
  <si>
    <r>
      <t xml:space="preserve">Software updates: </t>
    </r>
    <r>
      <rPr>
        <sz val="11"/>
        <color rgb="FF000000"/>
        <rFont val="Calibri"/>
        <family val="2"/>
      </rPr>
      <t>Make employees aware to update software when available. Monitor when deemed necessary.</t>
    </r>
  </si>
  <si>
    <t>8.8 Management of technical vulnerabilities</t>
  </si>
  <si>
    <r>
      <t xml:space="preserve">Patch management procedures: </t>
    </r>
    <r>
      <rPr>
        <sz val="11"/>
        <color rgb="FF000000"/>
        <rFont val="Calibri"/>
        <family val="2"/>
      </rPr>
      <t>Formalize and implement patch management procedures. Make sure updates of OS on laptops are pushed.</t>
    </r>
  </si>
  <si>
    <t>06</t>
  </si>
  <si>
    <t>Asset Management, Equipment and User endpoint devices</t>
  </si>
  <si>
    <t>MILESTONE: Responsibility for assets</t>
  </si>
  <si>
    <r>
      <t xml:space="preserve">Asset management policy: </t>
    </r>
    <r>
      <rPr>
        <sz val="11"/>
        <color rgb="FF000000"/>
        <rFont val="Calibri"/>
        <family val="2"/>
      </rPr>
      <t>Document policy 'asset management' including all controls.</t>
    </r>
  </si>
  <si>
    <t>5.10 Acceptable use of information and other associated assets</t>
  </si>
  <si>
    <r>
      <t xml:space="preserve">Inventory: </t>
    </r>
    <r>
      <rPr>
        <sz val="11"/>
        <color rgb="FF000000"/>
        <rFont val="Calibri"/>
        <family val="2"/>
      </rPr>
      <t>Inventory all assets (incl. test laptops, software, …)  and assign ownership.</t>
    </r>
  </si>
  <si>
    <t>5.9 Inventory of information and other associated assets</t>
  </si>
  <si>
    <r>
      <t xml:space="preserve">Flow asset: </t>
    </r>
    <r>
      <rPr>
        <sz val="11"/>
        <color rgb="FF000000"/>
        <rFont val="Calibri"/>
        <family val="2"/>
      </rPr>
      <t>Make sure the history of each asset is clear.</t>
    </r>
  </si>
  <si>
    <t>5.11 Return of assets</t>
  </si>
  <si>
    <r>
      <t xml:space="preserve">Acceptable use: </t>
    </r>
    <r>
      <rPr>
        <sz val="11"/>
        <color rgb="FF000000"/>
        <rFont val="Calibri"/>
        <family val="2"/>
      </rPr>
      <t>Document acceptable use policies</t>
    </r>
  </si>
  <si>
    <t>MILESTONE: Information classification</t>
  </si>
  <si>
    <r>
      <t xml:space="preserve">Information classification policy: </t>
    </r>
    <r>
      <rPr>
        <sz val="11"/>
        <color rgb="FF000000"/>
        <rFont val="Calibri"/>
        <family val="2"/>
      </rPr>
      <t>Define the classification levels (confidentiality, integrity and availability) into an information classification policy.</t>
    </r>
  </si>
  <si>
    <t>5.12 Classification of information</t>
  </si>
  <si>
    <r>
      <t xml:space="preserve">Classify information based on classification level: </t>
    </r>
    <r>
      <rPr>
        <sz val="11"/>
        <color rgb="FF000000"/>
        <rFont val="Calibri"/>
        <family val="2"/>
      </rPr>
      <t>Classify information owned by Nexyan in different classification levels of confidentiality, integrity and availability.</t>
    </r>
  </si>
  <si>
    <r>
      <t>Security measures for the different classification levels:</t>
    </r>
    <r>
      <rPr>
        <sz val="11"/>
        <color rgb="FF000000"/>
        <rFont val="Calibri"/>
        <family val="2"/>
      </rPr>
      <t xml:space="preserve">
Define and implement security measures for the different classification levels. The level of protection should take into account the lifecycle of information including phases such as creation, storage, distribution, deletion, archiving… </t>
    </r>
  </si>
  <si>
    <t>MILESTONE: Media handling</t>
  </si>
  <si>
    <r>
      <t xml:space="preserve">Removable media: </t>
    </r>
    <r>
      <rPr>
        <sz val="11"/>
        <color rgb="FF000000"/>
        <rFont val="Calibri"/>
        <family val="2"/>
      </rPr>
      <t>Document the use of removable media (USB-sticks and external hard disks).</t>
    </r>
  </si>
  <si>
    <t>7.7 Clear desk and clear screen</t>
  </si>
  <si>
    <r>
      <t xml:space="preserve">MDM: </t>
    </r>
    <r>
      <rPr>
        <sz val="11"/>
        <color rgb="FF000000"/>
        <rFont val="Calibri"/>
        <family val="2"/>
      </rPr>
      <t>Consider mobile device management solutions / tools.</t>
    </r>
  </si>
  <si>
    <t>MILESTONE: Equipment</t>
  </si>
  <si>
    <r>
      <t xml:space="preserve">Disposal/reuse of laptops: </t>
    </r>
    <r>
      <rPr>
        <sz val="11"/>
        <color rgb="FF000000"/>
        <rFont val="Calibri"/>
        <family val="2"/>
      </rPr>
      <t>Define and implement a secure process for the disposal/reuse of Macbooks, Windows and Linux devices</t>
    </r>
  </si>
  <si>
    <t>7.8 Equipment siting and protection</t>
  </si>
  <si>
    <r>
      <t>Laptop lock / Clear desk &amp; clear screen:</t>
    </r>
    <r>
      <rPr>
        <sz val="11"/>
        <color rgb="FF000000"/>
        <rFont val="Calibri"/>
        <family val="2"/>
      </rPr>
      <t xml:space="preserve"> Create an awareness program about locking laptops when leaving and clean desks when leaving. Make sure laptops are automatically locked after 2 minutes.</t>
    </r>
  </si>
  <si>
    <t>07</t>
  </si>
  <si>
    <t>Compliance and data governance</t>
  </si>
  <si>
    <t>MILESTONE: Compliance process</t>
  </si>
  <si>
    <r>
      <t xml:space="preserve">Law- and legislation register: </t>
    </r>
    <r>
      <rPr>
        <sz val="11"/>
        <color rgb="FF000000"/>
        <rFont val="Calibri"/>
        <family val="2"/>
      </rPr>
      <t>Document a law and legislation register to identify all applicable laws and legislations.</t>
    </r>
  </si>
  <si>
    <t>5.31 Identification of legal, statutory, regulatory and contractual requirements</t>
  </si>
  <si>
    <t>MILESTONE: Roll out privacy compliance program</t>
  </si>
  <si>
    <t>Roll out privacy compliance program</t>
  </si>
  <si>
    <t>5.32 Intellectual property rights</t>
  </si>
  <si>
    <t>MILESTONE: Information security reviews</t>
  </si>
  <si>
    <t xml:space="preserve">Document and implement an audit planning (scoping of yearly internal audits). Perform yearly internal audits.  </t>
  </si>
  <si>
    <t>5.35 Independant review of information security</t>
  </si>
  <si>
    <t xml:space="preserve">​Prepare a penetration testing program with (at least) yearly web app penetration testing. Also bug bounty can be considered, but this brings the best results after an initial manual penetration test.   </t>
  </si>
  <si>
    <t>5.36 Compliance with policies and standards for information security.</t>
  </si>
  <si>
    <t>08</t>
  </si>
  <si>
    <t>Human resources security</t>
  </si>
  <si>
    <t>Low</t>
  </si>
  <si>
    <t>MILESTONE: HR processes</t>
  </si>
  <si>
    <r>
      <t xml:space="preserve">Procedure People In, People Out &amp; People Change: </t>
    </r>
    <r>
      <rPr>
        <sz val="11"/>
        <color rgb="FF000000"/>
        <rFont val="Calibri"/>
        <family val="2"/>
      </rPr>
      <t>Formalize hire to retire procedure from application until retirement. Ensure information security checks during People In (onboarding), People Out (offboarding) and People Change (change of role).</t>
    </r>
  </si>
  <si>
    <t>6.2 Terms and conditions of employment</t>
  </si>
  <si>
    <r>
      <t xml:space="preserve">Screening control: </t>
    </r>
    <r>
      <rPr>
        <sz val="11"/>
        <color rgb="FF000000"/>
        <rFont val="Calibri"/>
        <family val="2"/>
      </rPr>
      <t>Integrate information security checks in the recruitment procedure. Include screening of  system administrators or key personnel.</t>
    </r>
  </si>
  <si>
    <t>6.1 Screening</t>
  </si>
  <si>
    <r>
      <t xml:space="preserve">Disciplinary process: </t>
    </r>
    <r>
      <rPr>
        <sz val="11"/>
        <color rgb="FF000000"/>
        <rFont val="Calibri"/>
        <family val="2"/>
      </rPr>
      <t>Formalize a disciplinary policy within Nexyan to take action in case of a data breach.</t>
    </r>
  </si>
  <si>
    <t>6.4 Disciplinary process</t>
  </si>
  <si>
    <t>09</t>
  </si>
  <si>
    <t>Physical and environmental security + secure areas</t>
  </si>
  <si>
    <t>MILESTONE: Secure areas</t>
  </si>
  <si>
    <r>
      <t xml:space="preserve">Document </t>
    </r>
    <r>
      <rPr>
        <b/>
        <sz val="11"/>
        <color rgb="FF000000"/>
        <rFont val="Calibri"/>
        <family val="2"/>
      </rPr>
      <t>physical security perimeters.</t>
    </r>
    <r>
      <rPr>
        <sz val="11"/>
        <color rgb="FF000000"/>
        <rFont val="Calibri"/>
        <family val="2"/>
      </rPr>
      <t xml:space="preserve"> Document security controls per zone in a physical and environmental security policy.</t>
    </r>
  </si>
  <si>
    <t>7.1 Physical security perimeter</t>
  </si>
  <si>
    <r>
      <t xml:space="preserve">Formalize processes regarding </t>
    </r>
    <r>
      <rPr>
        <b/>
        <sz val="11"/>
        <color rgb="FF000000"/>
        <rFont val="Calibri"/>
        <family val="2"/>
      </rPr>
      <t>physical access rights</t>
    </r>
    <r>
      <rPr>
        <sz val="11"/>
        <color rgb="FF000000"/>
        <rFont val="Calibri"/>
        <family val="2"/>
      </rPr>
      <t xml:space="preserve"> and alarm codes. </t>
    </r>
  </si>
  <si>
    <t>7.2 Physical entry controls</t>
  </si>
  <si>
    <t>Access Management and Software &amp; utility programs</t>
  </si>
  <si>
    <t>MILESTONE: Policy for access management</t>
  </si>
  <si>
    <r>
      <t xml:space="preserve">Policy logical access control: </t>
    </r>
    <r>
      <rPr>
        <sz val="11"/>
        <color rgb="FF000000"/>
        <rFont val="Calibri"/>
        <family val="2"/>
      </rPr>
      <t>Formalize a policy / process for access control (authorization, authentication, privileged access, rights management, review of access rights, (de)activation of accounts)</t>
    </r>
  </si>
  <si>
    <t>5.15 Access control</t>
  </si>
  <si>
    <r>
      <t xml:space="preserve">Accounts customer environment: </t>
    </r>
    <r>
      <rPr>
        <sz val="11"/>
        <color rgb="FF000000"/>
        <rFont val="Calibri"/>
        <family val="2"/>
      </rPr>
      <t>Formalize and document management of accounts on customer environments</t>
    </r>
  </si>
  <si>
    <t>MILESTONE: Accountmanagement</t>
  </si>
  <si>
    <r>
      <t xml:space="preserve">Evaluation: </t>
    </r>
    <r>
      <rPr>
        <sz val="11"/>
        <color rgb="FF000000"/>
        <rFont val="Calibri"/>
        <family val="2"/>
      </rPr>
      <t>Perform a periodic evaluation of the allocated rights and sleeping accounts (e.g. every quarter) and register the results.</t>
    </r>
  </si>
  <si>
    <t>MILESTONE: Rights management</t>
  </si>
  <si>
    <t>Document a CRUD matrix, based on roles and with all applications. After documentation, do a review to see if the need-to-know principle has been implemented.</t>
  </si>
  <si>
    <t>MILESTONE: Password management</t>
  </si>
  <si>
    <r>
      <t xml:space="preserve">Password policy: </t>
    </r>
    <r>
      <rPr>
        <sz val="11"/>
        <color rgb="FF000000"/>
        <rFont val="Calibri"/>
        <family val="2"/>
      </rPr>
      <t>Formalize and implement a password policy</t>
    </r>
  </si>
  <si>
    <r>
      <t xml:space="preserve">MFA: </t>
    </r>
    <r>
      <rPr>
        <sz val="11"/>
        <color rgb="FF000000"/>
        <rFont val="Calibri"/>
        <family val="2"/>
      </rPr>
      <t>Implement MFA for privileged users, critical systems / information, utility programs or source codes</t>
    </r>
  </si>
  <si>
    <t>Network Security</t>
  </si>
  <si>
    <t>MILESTONE: Secure communications</t>
  </si>
  <si>
    <r>
      <t xml:space="preserve">Communications security policy: </t>
    </r>
    <r>
      <rPr>
        <sz val="11"/>
        <color rgb="FF000000"/>
        <rFont val="Calibri"/>
        <family val="2"/>
      </rPr>
      <t xml:space="preserve">Document policy 'communications security' including all controls. </t>
    </r>
  </si>
  <si>
    <r>
      <t xml:space="preserve">Controls for information transfers: </t>
    </r>
    <r>
      <rPr>
        <sz val="11"/>
        <color rgb="FF000000"/>
        <rFont val="Calibri"/>
        <family val="2"/>
      </rPr>
      <t>Set up controls for information transfers. Consider encryption solutions for e-mail or othe secure channels to share information with external parties.</t>
    </r>
  </si>
  <si>
    <t>5.14 Information transfer</t>
  </si>
  <si>
    <t>MILESTONE: Information management</t>
  </si>
  <si>
    <r>
      <t>Information management:</t>
    </r>
    <r>
      <rPr>
        <sz val="11"/>
        <color rgb="FF000000"/>
        <rFont val="Calibri"/>
        <family val="2"/>
      </rPr>
      <t xml:space="preserve"> develop guidelines around information management</t>
    </r>
  </si>
  <si>
    <r>
      <t>Storage &amp; exchange of information:</t>
    </r>
    <r>
      <rPr>
        <sz val="11"/>
        <color rgb="FF000000"/>
        <rFont val="Calibri"/>
        <family val="2"/>
      </rPr>
      <t xml:space="preserve"> Guidelines for storage &amp; exchange of information</t>
    </r>
  </si>
  <si>
    <t>7.10 Storage media
A.8.10 Information deletion</t>
  </si>
  <si>
    <t>Supplier/procurement management and cloud security</t>
  </si>
  <si>
    <t>MILESTONE: supplier management</t>
  </si>
  <si>
    <r>
      <t xml:space="preserve">Document process: </t>
    </r>
    <r>
      <rPr>
        <sz val="11"/>
        <color rgb="FF000000"/>
        <rFont val="Calibri"/>
        <family val="2"/>
      </rPr>
      <t>Define and document the whole supplier/procurement process.</t>
    </r>
  </si>
  <si>
    <r>
      <t xml:space="preserve">Formal evaluation: </t>
    </r>
    <r>
      <rPr>
        <sz val="11"/>
        <color rgb="FF000000"/>
        <rFont val="Calibri"/>
        <family val="2"/>
      </rPr>
      <t>Implement a formal evaluation when selecting a new asset/supplier.</t>
    </r>
  </si>
  <si>
    <t>5.22 Monitoring; review and change management of supplier services</t>
  </si>
  <si>
    <r>
      <t xml:space="preserve">Review: </t>
    </r>
    <r>
      <rPr>
        <sz val="11"/>
        <color rgb="FF000000"/>
        <rFont val="Calibri"/>
        <family val="2"/>
      </rPr>
      <t>Formally review (at least yearly) and monitor supplier service quality, SLA's, security posture, …</t>
    </r>
  </si>
  <si>
    <t xml:space="preserve">Cryptography </t>
  </si>
  <si>
    <t>MILESTONE: Cryptography policy</t>
  </si>
  <si>
    <r>
      <t xml:space="preserve">Policy + Key management: </t>
    </r>
    <r>
      <rPr>
        <sz val="11"/>
        <color rgb="FF000000"/>
        <rFont val="Calibri"/>
        <family val="2"/>
      </rPr>
      <t>Document policy 'cryptography' including all controls including the organization of encryption key management.</t>
    </r>
  </si>
  <si>
    <t>8.24 Use of cryptography</t>
  </si>
  <si>
    <t>System acquisition, development and maintenance </t>
  </si>
  <si>
    <t>MILESTONE: System acquisition</t>
  </si>
  <si>
    <t>Formalize a secure acquisition procedure</t>
  </si>
  <si>
    <t>8.25 Secure development life cycle</t>
  </si>
  <si>
    <r>
      <t>Information security analysis</t>
    </r>
    <r>
      <rPr>
        <sz val="11"/>
        <color rgb="FF000000"/>
        <rFont val="Calibri"/>
        <family val="2"/>
      </rPr>
      <t>: Ensure that an information security analysis is conducted when acquiring new information systems or making changes to information systems</t>
    </r>
  </si>
  <si>
    <t>8.26 Application security requirements</t>
  </si>
  <si>
    <t>MILESTONE: Secure development</t>
  </si>
  <si>
    <t>Define requirements a system has to comply with</t>
  </si>
  <si>
    <r>
      <t>Methodology</t>
    </r>
    <r>
      <rPr>
        <sz val="11"/>
        <color rgb="FF000000"/>
        <rFont val="Calibri"/>
        <family val="2"/>
      </rPr>
      <t>: Formalize development procedures (create a secure development methodology)</t>
    </r>
  </si>
  <si>
    <t>MILESTONE: Secure maintenance</t>
  </si>
  <si>
    <r>
      <t>Testing</t>
    </r>
    <r>
      <rPr>
        <sz val="11"/>
        <color rgb="FF000000"/>
        <rFont val="Calibri"/>
        <family val="2"/>
      </rPr>
      <t xml:space="preserve">: Ensure that developments are adequately tested in a (separate) secure development environment. Define how acceptance testing should be performed in practice using formally defined acceptance criteria </t>
    </r>
  </si>
  <si>
    <t>8.33 Test information</t>
  </si>
  <si>
    <r>
      <t>Pentest Program:</t>
    </r>
    <r>
      <rPr>
        <sz val="11"/>
        <rFont val="Calibri"/>
        <family val="2"/>
      </rPr>
      <t xml:space="preserve"> Pentest program rollout (annual) </t>
    </r>
  </si>
  <si>
    <t>Project management</t>
  </si>
  <si>
    <t>MILESTONE: Project process</t>
  </si>
  <si>
    <r>
      <t xml:space="preserve">Project management process: </t>
    </r>
    <r>
      <rPr>
        <sz val="11"/>
        <color rgb="FF000000"/>
        <rFont val="Calibri"/>
        <family val="2"/>
      </rPr>
      <t>Formalize the project management process (operational) and document operating procedures from sales until closure of a project (incl. project change management, acceptance, aftercare process, registration of error ...)</t>
    </r>
  </si>
  <si>
    <t>5.8 Information security in project management</t>
  </si>
  <si>
    <t>MILESTONE: Information security baseline</t>
  </si>
  <si>
    <r>
      <t xml:space="preserve">Statement of Work: </t>
    </r>
    <r>
      <rPr>
        <sz val="11"/>
        <color rgb="FF000000"/>
        <rFont val="Calibri"/>
        <family val="2"/>
      </rPr>
      <t>Document the information security baseline on project level and integrate this in the State of Work.</t>
    </r>
  </si>
  <si>
    <t>Integrate information security risks in the risk analysis on project level.</t>
  </si>
  <si>
    <t>- External audit support (optioneel): depends on the external audit duration proposed by certification body.</t>
  </si>
  <si>
    <t>- Security Officer (optional): flexible (1 day per week, 2 days per months, 1 day per month)</t>
  </si>
  <si>
    <t>Planned</t>
  </si>
  <si>
    <t>Ongoing</t>
  </si>
  <si>
    <t>Done</t>
  </si>
  <si>
    <r>
      <rPr>
        <b/>
        <sz val="11"/>
        <color theme="1"/>
        <rFont val="Calibri"/>
        <family val="2"/>
        <scheme val="minor"/>
      </rPr>
      <t xml:space="preserve">Optional: </t>
    </r>
    <r>
      <rPr>
        <sz val="11"/>
        <color theme="1"/>
        <rFont val="Calibri"/>
        <family val="2"/>
        <scheme val="minor"/>
      </rPr>
      <t>Document the ISMS manual with underlying processes.</t>
    </r>
  </si>
  <si>
    <t>Review the work agreement and work regulations on responsibilities regarding data protection</t>
  </si>
  <si>
    <t>Project Privacy Policy and Governance</t>
  </si>
  <si>
    <t>Create and implement a privacy policy that states how employees should handle personal information.</t>
  </si>
  <si>
    <t>Create a document in which the roles and responsibilities are taken up, and check whether new roles need to be taken up within the organization (e.g. DPO).  </t>
  </si>
  <si>
    <t>Implement a section regarding data protection in the different policies regarding information security. </t>
  </si>
  <si>
    <t>Establish a risk management process to systematically identify data protection and privacy risks and risk treatment plans.</t>
  </si>
  <si>
    <t>Establish a process and plan systematic reviews to keep the register up to date (e.g., in the event of new processing operations, adjustments to already existing processing operations, the use of new systems, …).</t>
  </si>
  <si>
    <t>Project Awareness</t>
  </si>
  <si>
    <t xml:space="preserve">Draw up a code of conduct or guidelines for employees that indicates how personal data and sensitive data should be handled.  </t>
  </si>
  <si>
    <t>Conduct regular awareness initiatives for employees. To ensure demonstrability, it’s recommended to document these activities and track participation in awareness campaigns. Incorporate these into e-learning modules to be included in the onboarding process for new employees.</t>
  </si>
  <si>
    <t>Project Data Governance</t>
  </si>
  <si>
    <t xml:space="preserve">Analyze the possibility and opportunity of pseudonymization when processing data in production development to strengthen the security and reduce the effects of a potential data breach.  </t>
  </si>
  <si>
    <t xml:space="preserve">Evaluate a reasonable period for the retention of personal data. Consider anonymization of data during long-term storage or archiving so that identification is no longer possible (and thus GDPR is not applicable anymore) or delete the data. </t>
  </si>
  <si>
    <t>Project Interaction and rights management</t>
  </si>
  <si>
    <t>Develop a process so that it is clear how Amista can meet interaction requests from data subjects (both as a processor and controller e.g., employer). Implement e.g., a process that makes it possible to comply with requests from data subjects regarding the exercise of their rights within 30 days:</t>
  </si>
  <si>
    <t>o Right to information (Art. 13 and 14 GDPR)</t>
  </si>
  <si>
    <t xml:space="preserve">o Right of access (Art. 15 GDPR) </t>
  </si>
  <si>
    <t>o Right to rectification (Art. 16 GDPR)</t>
  </si>
  <si>
    <t>o Right to erasure (Art. 17 GDPR)</t>
  </si>
  <si>
    <t>o Right to restriction of processing (Art. 18 GDPR)</t>
  </si>
  <si>
    <t>o Right to portability (Art. 20 GDPR)</t>
  </si>
  <si>
    <t>o Right to object (Art. 21 GDPR)</t>
  </si>
  <si>
    <t xml:space="preserve">o Right not to be subject to automated individual decision-making (Art. 22 GDPR) </t>
  </si>
  <si>
    <t xml:space="preserve">Analyze in which cases the abovementioned rights cannot be executed (e.g., personal data that is needed to execute a contract, personal data that is processed to comply with a legal obligation, …). Ensure that these cases are incorporated in the abovementioned process and clearly communicated towards data subjects. </t>
  </si>
  <si>
    <t xml:space="preserve">Analyze per processing activity whether deletion of personal data (upon request of a data subject) is possible, how this can be technically executed, which 3rd parties are involved, …. </t>
  </si>
  <si>
    <t>Project Third-Party Management</t>
  </si>
  <si>
    <t xml:space="preserve">Provide a protection mechanism for data transfers outside the EEA when this becomes relevant. This can be evaluated by means of Data Transfer Impact Assessments where the risks of unlawful processing of personal data outside of the EEA can be assessed. Document these DTIAs and consider a (temporary) cessation of the processing activity if a third party does not offer sufficient guarantees for compliance with the principles set out in European regulations.  </t>
  </si>
  <si>
    <t xml:space="preserve">Consider creating your own template for data sharing and joint controllership agreements, especially towards (sub)processors. In this way, more uniformity is created in terms of data protection in the exchange of data.  </t>
  </si>
  <si>
    <t>Project Transparency</t>
  </si>
  <si>
    <t>Make sure changes to the privacy statement are communicated to the data subjects.</t>
  </si>
  <si>
    <t>Project Incident Management</t>
  </si>
  <si>
    <t>Include data breaches as a possible incident type in the incident management procedure. Add the data breach reporting flow in the process.</t>
  </si>
  <si>
    <t>Make sure responsibilities regarding incidents and data breaches are clear.</t>
  </si>
  <si>
    <t>Keep a register of all personal data breaches, reports, analyses and lessons learned. Share lessons learned with relevant employees. </t>
  </si>
  <si>
    <t>Prepare escalation and communication of incidents to relevant authorities in detail.</t>
  </si>
  <si>
    <t>Project Compliance</t>
  </si>
  <si>
    <t>Implement a process of continuous improvement that reflects that the stakeholders involved are aware of non-conformities and action points to improve them or considerations why they are maintained (internal audit, privacy and information security at management meetings). </t>
  </si>
  <si>
    <t>Discuss with top management whether GDPR certification or ISO 27701 certification could potentially be a future goal. The implementation following this assessment could be tailored to these certification mechanisms.</t>
  </si>
  <si>
    <t xml:space="preserve">Complete the register of processing activities with the processing activities carried out by Nexyan both as a controller (e.g., recruitment, HR management, website, etc.) and processor (e.g., projects for customers where personal data processing is in scope of the assignment). Add a “data location”-column in the template. </t>
  </si>
  <si>
    <t>Privacy</t>
  </si>
  <si>
    <t>Make an overview of parties with whom personal data is exchanged. Both parties that receive personal data from Nexyan, and organizations that provide data to Nexyan when applicable.  </t>
  </si>
  <si>
    <t>Include a data breach procedure (see project 7 in Privacy chapter)</t>
  </si>
  <si>
    <t>Februari</t>
  </si>
  <si>
    <t>Maart</t>
  </si>
  <si>
    <t>Mei</t>
  </si>
  <si>
    <t>Juni</t>
  </si>
  <si>
    <t>Juli</t>
  </si>
  <si>
    <r>
      <t xml:space="preserve">Security requirements in contracts: </t>
    </r>
    <r>
      <rPr>
        <sz val="11"/>
        <color rgb="FF000000"/>
        <rFont val="Calibri"/>
        <family val="2"/>
      </rPr>
      <t>Include security requirements in supplier contracts (incl. SLA's, for example with Trustteam)</t>
    </r>
  </si>
  <si>
    <t>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</si>
</sst>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6"/>
      <color theme="0"/>
      <name val="Calibri"/>
      <family val="2"/>
      <scheme val="minor"/>
    </font>
    <font>
      <sz val="11"/>
      <color rgb="FF000000"/>
      <name val="Calibri"/>
      <family val="2"/>
      <scheme val="minor"/>
    </font>
    <font>
      <sz val="11"/>
      <color theme="0"/>
      <name val="Calibri"/>
      <family val="2"/>
      <scheme val="minor"/>
    </font>
    <font>
      <b/>
      <sz val="11"/>
      <color rgb="FF000000"/>
      <name val="Calibri"/>
      <family val="2"/>
    </font>
    <font>
      <sz val="11"/>
      <color rgb="FF000000"/>
      <name val="Calibri"/>
      <family val="2"/>
    </font>
    <font>
      <sz val="11"/>
      <name val="Calibri"/>
      <family val="2"/>
    </font>
    <font>
      <b/>
      <sz val="11"/>
      <name val="Calibri"/>
      <family val="2"/>
    </font>
    <font>
      <b/>
      <sz val="11"/>
      <color rgb="FFFFFFFF"/>
      <name val="Calibri"/>
      <family val="2"/>
      <scheme val="minor"/>
    </font>
    <font>
      <b/>
      <sz val="11"/>
      <color rgb="FF000000"/>
      <name val="Calibri"/>
      <family val="2"/>
      <scheme val="minor"/>
    </font>
    <font>
      <sz val="10"/>
      <color rgb="FF000000"/>
      <name val="Calibri"/>
      <family val="2"/>
      <scheme val="minor"/>
    </font>
    <font>
      <b/>
      <sz val="18"/>
      <color rgb="FF000000"/>
      <name val="Calibri"/>
      <family val="2"/>
    </font>
  </fonts>
  <fills count="18">
    <fill>
      <patternFill patternType="none"/>
    </fill>
    <fill>
      <patternFill patternType="gray125"/>
    </fill>
    <fill>
      <patternFill patternType="solid">
        <fgColor rgb="FF2F3E4F"/>
        <bgColor indexed="64"/>
      </patternFill>
    </fill>
    <fill>
      <patternFill patternType="solid">
        <fgColor theme="0" tint="-0.14999847407452621"/>
        <bgColor indexed="64"/>
      </patternFill>
    </fill>
    <fill>
      <patternFill patternType="solid">
        <fgColor rgb="FFA3CBB7"/>
        <bgColor indexed="64"/>
      </patternFill>
    </fill>
    <fill>
      <patternFill patternType="solid">
        <fgColor rgb="FFDADADA"/>
        <bgColor indexed="64"/>
      </patternFill>
    </fill>
    <fill>
      <patternFill patternType="solid">
        <fgColor rgb="FFC0000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D966"/>
        <bgColor rgb="FF000000"/>
      </patternFill>
    </fill>
    <fill>
      <patternFill patternType="solid">
        <fgColor rgb="FFA3CBB7"/>
        <bgColor rgb="FF000000"/>
      </patternFill>
    </fill>
    <fill>
      <patternFill patternType="solid">
        <fgColor rgb="FFF4B084"/>
        <bgColor rgb="FF000000"/>
      </patternFill>
    </fill>
    <fill>
      <patternFill patternType="solid">
        <fgColor rgb="FFC00000"/>
        <bgColor rgb="FF000000"/>
      </patternFill>
    </fill>
    <fill>
      <patternFill patternType="solid">
        <fgColor rgb="FFD9D9D9"/>
        <bgColor rgb="FF000000"/>
      </patternFill>
    </fill>
    <fill>
      <patternFill patternType="solid">
        <fgColor rgb="FFFFFFFF"/>
        <bgColor indexed="64"/>
      </patternFill>
    </fill>
    <fill>
      <patternFill patternType="solid">
        <fgColor theme="0"/>
        <bgColor rgb="FF000000"/>
      </patternFill>
    </fill>
    <fill>
      <patternFill patternType="solid">
        <fgColor rgb="FFFFFF00"/>
        <bgColor indexed="64"/>
      </patternFill>
    </fill>
    <fill>
      <patternFill patternType="solid">
        <fgColor rgb="FFF2F2F2"/>
        <bgColor rgb="FF000000"/>
      </patternFill>
    </fill>
  </fills>
  <borders count="40">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top style="thin">
        <color theme="0" tint="-0.249977111117893"/>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4659260841701"/>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thin">
        <color rgb="FFBFBFBF"/>
      </left>
      <right/>
      <top style="thin">
        <color rgb="FFBFBFBF"/>
      </top>
      <bottom style="thin">
        <color rgb="FFBFBFBF"/>
      </bottom>
      <diagonal/>
    </border>
    <border>
      <left style="thin">
        <color rgb="FFBFBFBF"/>
      </left>
      <right/>
      <top/>
      <bottom style="thin">
        <color rgb="FFBFBFBF"/>
      </bottom>
      <diagonal/>
    </border>
    <border>
      <left/>
      <right/>
      <top style="thin">
        <color rgb="FFBFBFBF"/>
      </top>
      <bottom style="thin">
        <color rgb="FFBFBFBF"/>
      </bottom>
      <diagonal/>
    </border>
    <border>
      <left style="thin">
        <color rgb="FFBFBFBF"/>
      </left>
      <right style="thin">
        <color rgb="FFDADADA"/>
      </right>
      <top/>
      <bottom/>
      <diagonal/>
    </border>
    <border>
      <left/>
      <right style="thin">
        <color theme="0" tint="-0.249977111117893"/>
      </right>
      <top style="thin">
        <color theme="0" tint="-0.249977111117893"/>
      </top>
      <bottom/>
      <diagonal/>
    </border>
    <border>
      <left/>
      <right style="thin">
        <color theme="0" tint="-0.249977111117893"/>
      </right>
      <top/>
      <bottom style="thin">
        <color theme="0" tint="-0.24994659260841701"/>
      </bottom>
      <diagonal/>
    </border>
    <border>
      <left/>
      <right style="thin">
        <color theme="0" tint="-0.249977111117893"/>
      </right>
      <top style="thin">
        <color theme="0" tint="-0.24994659260841701"/>
      </top>
      <bottom/>
      <diagonal/>
    </border>
    <border>
      <left/>
      <right/>
      <top/>
      <bottom style="thin">
        <color rgb="FFBFBFBF"/>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rgb="FFBFBFBF"/>
      </bottom>
      <diagonal/>
    </border>
    <border>
      <left/>
      <right/>
      <top style="thin">
        <color theme="0" tint="-0.24994659260841701"/>
      </top>
      <bottom style="thin">
        <color rgb="FFBFBFBF"/>
      </bottom>
      <diagonal/>
    </border>
    <border>
      <left style="thin">
        <color theme="0" tint="-0.24994659260841701"/>
      </left>
      <right style="thin">
        <color rgb="FFBFBFBF"/>
      </right>
      <top/>
      <bottom style="thin">
        <color rgb="FFBFBFBF"/>
      </bottom>
      <diagonal/>
    </border>
    <border>
      <left style="thin">
        <color theme="0" tint="-0.24994659260841701"/>
      </left>
      <right style="thin">
        <color rgb="FFBFBFBF"/>
      </right>
      <top/>
      <bottom/>
      <diagonal/>
    </border>
    <border>
      <left style="thin">
        <color theme="0" tint="-0.24994659260841701"/>
      </left>
      <right style="thin">
        <color rgb="FFBFBFBF"/>
      </right>
      <top style="thin">
        <color rgb="FFBFBFBF"/>
      </top>
      <bottom style="thin">
        <color theme="0" tint="-0.24994659260841701"/>
      </bottom>
      <diagonal/>
    </border>
    <border>
      <left style="thin">
        <color theme="0" tint="-0.24994659260841701"/>
      </left>
      <right/>
      <top style="thin">
        <color theme="0" tint="-0.249977111117893"/>
      </top>
      <bottom style="thin">
        <color theme="0" tint="-0.24994659260841701"/>
      </bottom>
      <diagonal/>
    </border>
    <border>
      <left style="thin">
        <color theme="0" tint="-0.24994659260841701"/>
      </left>
      <right/>
      <top/>
      <bottom/>
      <diagonal/>
    </border>
    <border>
      <left style="thin">
        <color theme="0" tint="-0.249977111117893"/>
      </left>
      <right/>
      <top/>
      <bottom style="thin">
        <color theme="0" tint="-0.24994659260841701"/>
      </bottom>
      <diagonal/>
    </border>
    <border>
      <left/>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right style="thin">
        <color rgb="FFBFBFBF"/>
      </right>
      <top style="thin">
        <color rgb="FFBFBFBF"/>
      </top>
      <bottom style="thin">
        <color rgb="FFBFBFBF"/>
      </bottom>
      <diagonal/>
    </border>
    <border>
      <left/>
      <right/>
      <top style="thin">
        <color rgb="FFBFBFBF"/>
      </top>
      <bottom/>
      <diagonal/>
    </border>
    <border>
      <left/>
      <right style="thin">
        <color rgb="FFBFBFBF"/>
      </right>
      <top style="thin">
        <color rgb="FFBFBFBF"/>
      </top>
      <bottom/>
      <diagonal/>
    </border>
    <border>
      <left style="thin">
        <color rgb="FFBFBFBF"/>
      </left>
      <right style="thin">
        <color rgb="FFBFBFBF"/>
      </right>
      <top style="thin">
        <color theme="0" tint="-0.24994659260841701"/>
      </top>
      <bottom/>
      <diagonal/>
    </border>
    <border>
      <left style="thin">
        <color theme="0" tint="-0.249977111117893"/>
      </left>
      <right/>
      <top/>
      <bottom/>
      <diagonal/>
    </border>
  </borders>
  <cellStyleXfs count="2">
    <xf numFmtId="0" fontId="0" fillId="0" borderId="0"/>
    <xf numFmtId="0" fontId="1" fillId="0" borderId="0"/>
  </cellStyleXfs>
  <cellXfs count="208">
    <xf numFmtId="0" fontId="0" fillId="0" borderId="0" xfId="0"/>
    <xf numFmtId="0" fontId="0" fillId="0" borderId="0" xfId="0" applyAlignment="1">
      <alignment wrapText="1" shrinkToFit="1"/>
    </xf>
    <xf numFmtId="0" fontId="0" fillId="5" borderId="0" xfId="0" applyFill="1"/>
    <xf numFmtId="0" fontId="6" fillId="10" borderId="0" xfId="0" applyFont="1" applyFill="1" applyAlignment="1">
      <alignment horizontal="center"/>
    </xf>
    <xf numFmtId="0" fontId="6" fillId="9" borderId="0" xfId="0" applyFont="1" applyFill="1" applyAlignment="1">
      <alignment horizontal="center"/>
    </xf>
    <xf numFmtId="0" fontId="6" fillId="11" borderId="0" xfId="0" applyFont="1" applyFill="1" applyAlignment="1">
      <alignment horizontal="center"/>
    </xf>
    <xf numFmtId="0" fontId="7" fillId="12" borderId="0" xfId="0" applyFont="1" applyFill="1" applyAlignment="1">
      <alignment horizontal="center"/>
    </xf>
    <xf numFmtId="0" fontId="3" fillId="0" borderId="0" xfId="0" applyFont="1"/>
    <xf numFmtId="0" fontId="0" fillId="0" borderId="0" xfId="0" applyAlignment="1">
      <alignment horizontal="center" vertical="center"/>
    </xf>
    <xf numFmtId="0" fontId="0" fillId="0" borderId="0" xfId="0" applyAlignment="1">
      <alignment wrapText="1"/>
    </xf>
    <xf numFmtId="0" fontId="3" fillId="3" borderId="1" xfId="0" applyFont="1" applyFill="1" applyBorder="1" applyAlignment="1">
      <alignment horizontal="center" vertical="center"/>
    </xf>
    <xf numFmtId="0" fontId="3" fillId="0" borderId="0" xfId="0" applyFont="1" applyAlignment="1">
      <alignment horizontal="center"/>
    </xf>
    <xf numFmtId="0" fontId="0" fillId="0" borderId="1" xfId="0" applyBorder="1" applyAlignment="1">
      <alignment horizontal="center" vertical="center"/>
    </xf>
    <xf numFmtId="0" fontId="3" fillId="3" borderId="5" xfId="0" applyFont="1" applyFill="1" applyBorder="1" applyAlignment="1">
      <alignment wrapText="1"/>
    </xf>
    <xf numFmtId="0" fontId="3" fillId="3" borderId="6" xfId="0" applyFont="1" applyFill="1" applyBorder="1" applyAlignment="1">
      <alignment horizontal="center" vertical="center"/>
    </xf>
    <xf numFmtId="0" fontId="0" fillId="0" borderId="6" xfId="0" applyBorder="1" applyAlignment="1">
      <alignment horizontal="center" vertical="center"/>
    </xf>
    <xf numFmtId="0" fontId="2" fillId="2" borderId="1" xfId="0" applyFont="1" applyFill="1" applyBorder="1" applyAlignment="1">
      <alignment horizontal="left" vertical="center" wrapText="1"/>
    </xf>
    <xf numFmtId="0" fontId="3" fillId="3" borderId="11" xfId="0" applyFont="1" applyFill="1" applyBorder="1" applyAlignment="1">
      <alignment wrapText="1"/>
    </xf>
    <xf numFmtId="0" fontId="8" fillId="0" borderId="9" xfId="0" applyFont="1" applyBorder="1" applyAlignment="1">
      <alignment wrapText="1"/>
    </xf>
    <xf numFmtId="0" fontId="8" fillId="0" borderId="10" xfId="0" applyFont="1" applyBorder="1" applyAlignment="1">
      <alignment wrapText="1"/>
    </xf>
    <xf numFmtId="0" fontId="8" fillId="13" borderId="9" xfId="0" applyFont="1" applyFill="1" applyBorder="1" applyAlignment="1">
      <alignment wrapText="1"/>
    </xf>
    <xf numFmtId="0" fontId="8" fillId="0" borderId="0" xfId="0" applyFont="1"/>
    <xf numFmtId="0" fontId="8" fillId="13" borderId="10" xfId="0" applyFont="1" applyFill="1" applyBorder="1" applyAlignment="1">
      <alignment wrapText="1"/>
    </xf>
    <xf numFmtId="0" fontId="9" fillId="0" borderId="0" xfId="0" applyFont="1"/>
    <xf numFmtId="0" fontId="3" fillId="14" borderId="0" xfId="0" applyFont="1" applyFill="1"/>
    <xf numFmtId="0" fontId="0" fillId="0" borderId="5" xfId="0" applyBorder="1" applyAlignment="1">
      <alignment vertical="top" wrapText="1"/>
    </xf>
    <xf numFmtId="0" fontId="9" fillId="14" borderId="0" xfId="0" applyFont="1" applyFill="1" applyAlignment="1">
      <alignment wrapText="1"/>
    </xf>
    <xf numFmtId="0" fontId="0" fillId="14" borderId="0" xfId="0" applyFill="1"/>
    <xf numFmtId="0" fontId="0" fillId="4" borderId="1" xfId="0" applyFill="1" applyBorder="1" applyAlignment="1">
      <alignment horizontal="center" vertical="center"/>
    </xf>
    <xf numFmtId="0" fontId="0" fillId="7" borderId="1" xfId="0" applyFill="1" applyBorder="1" applyAlignment="1">
      <alignment horizontal="center" vertical="center"/>
    </xf>
    <xf numFmtId="0" fontId="3" fillId="14" borderId="0" xfId="0" applyFont="1" applyFill="1" applyAlignment="1">
      <alignment horizontal="center"/>
    </xf>
    <xf numFmtId="0" fontId="3" fillId="5" borderId="0" xfId="0" applyFont="1" applyFill="1"/>
    <xf numFmtId="0" fontId="3" fillId="5" borderId="0" xfId="0" applyFont="1" applyFill="1" applyAlignment="1">
      <alignment horizontal="center"/>
    </xf>
    <xf numFmtId="0" fontId="2" fillId="2" borderId="1" xfId="0" applyFont="1" applyFill="1" applyBorder="1" applyAlignment="1">
      <alignment horizontal="center" vertical="center"/>
    </xf>
    <xf numFmtId="0" fontId="3" fillId="5" borderId="1" xfId="0" applyFont="1" applyFill="1" applyBorder="1" applyAlignment="1">
      <alignment horizontal="center" vertical="center"/>
    </xf>
    <xf numFmtId="0" fontId="0" fillId="5" borderId="1" xfId="0" applyFill="1" applyBorder="1" applyAlignment="1">
      <alignment horizontal="center" vertical="center"/>
    </xf>
    <xf numFmtId="49" fontId="3" fillId="3" borderId="3" xfId="0" applyNumberFormat="1" applyFont="1" applyFill="1" applyBorder="1" applyAlignment="1">
      <alignment horizontal="left"/>
    </xf>
    <xf numFmtId="0" fontId="3" fillId="0" borderId="0" xfId="0" quotePrefix="1" applyFont="1" applyAlignment="1">
      <alignment horizontal="left"/>
    </xf>
    <xf numFmtId="0" fontId="0" fillId="0" borderId="0" xfId="0" applyAlignment="1">
      <alignment horizontal="left"/>
    </xf>
    <xf numFmtId="0" fontId="3" fillId="0" borderId="0" xfId="0" applyFont="1" applyAlignment="1">
      <alignment horizontal="left"/>
    </xf>
    <xf numFmtId="49" fontId="3" fillId="3" borderId="4" xfId="0" applyNumberFormat="1" applyFont="1" applyFill="1" applyBorder="1" applyAlignment="1">
      <alignment horizontal="left"/>
    </xf>
    <xf numFmtId="0" fontId="3" fillId="14" borderId="0" xfId="0" quotePrefix="1" applyFont="1" applyFill="1" applyAlignment="1">
      <alignment horizontal="left"/>
    </xf>
    <xf numFmtId="0" fontId="8" fillId="0" borderId="0" xfId="0" applyFont="1" applyAlignment="1">
      <alignment horizontal="left"/>
    </xf>
    <xf numFmtId="0" fontId="9" fillId="0" borderId="0" xfId="0" applyFont="1" applyAlignment="1">
      <alignment horizontal="left"/>
    </xf>
    <xf numFmtId="0" fontId="9" fillId="0" borderId="15" xfId="0" applyFont="1" applyBorder="1" applyAlignment="1">
      <alignment wrapText="1"/>
    </xf>
    <xf numFmtId="0" fontId="0" fillId="0" borderId="16" xfId="0" applyBorder="1" applyAlignment="1">
      <alignment horizontal="center" wrapText="1"/>
    </xf>
    <xf numFmtId="0" fontId="0" fillId="0" borderId="18" xfId="0" applyBorder="1" applyAlignment="1">
      <alignment horizontal="center" vertical="center"/>
    </xf>
    <xf numFmtId="0" fontId="8" fillId="13" borderId="14" xfId="0" applyFont="1" applyFill="1" applyBorder="1" applyAlignment="1">
      <alignment wrapText="1"/>
    </xf>
    <xf numFmtId="0" fontId="8" fillId="13" borderId="9" xfId="0" applyFont="1" applyFill="1" applyBorder="1"/>
    <xf numFmtId="0" fontId="3" fillId="3" borderId="5" xfId="0" applyFont="1" applyFill="1" applyBorder="1"/>
    <xf numFmtId="0" fontId="8" fillId="13" borderId="14" xfId="0" applyFont="1" applyFill="1" applyBorder="1"/>
    <xf numFmtId="0" fontId="0" fillId="0" borderId="7" xfId="0" applyBorder="1" applyAlignment="1">
      <alignment wrapText="1"/>
    </xf>
    <xf numFmtId="0" fontId="8" fillId="13" borderId="19" xfId="0" applyFont="1" applyFill="1" applyBorder="1" applyAlignment="1">
      <alignment wrapText="1"/>
    </xf>
    <xf numFmtId="0" fontId="3" fillId="3" borderId="7" xfId="0" applyFont="1" applyFill="1" applyBorder="1" applyAlignment="1">
      <alignment wrapText="1"/>
    </xf>
    <xf numFmtId="0" fontId="3" fillId="3" borderId="2" xfId="0" applyFont="1" applyFill="1" applyBorder="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3" fillId="3" borderId="16" xfId="0" applyFont="1" applyFill="1" applyBorder="1" applyAlignment="1">
      <alignment horizontal="center" vertical="center"/>
    </xf>
    <xf numFmtId="0" fontId="0" fillId="0" borderId="1" xfId="0" applyBorder="1" applyAlignment="1">
      <alignment wrapText="1"/>
    </xf>
    <xf numFmtId="0" fontId="0" fillId="3" borderId="1" xfId="0" applyFill="1" applyBorder="1" applyAlignment="1">
      <alignment horizontal="center" vertical="center"/>
    </xf>
    <xf numFmtId="0" fontId="8" fillId="13" borderId="12" xfId="0" applyFont="1" applyFill="1" applyBorder="1"/>
    <xf numFmtId="0" fontId="8" fillId="13" borderId="9" xfId="0" applyFont="1" applyFill="1" applyBorder="1" applyAlignment="1">
      <alignment vertical="top" wrapText="1"/>
    </xf>
    <xf numFmtId="0" fontId="8" fillId="0" borderId="9" xfId="0" applyFont="1" applyBorder="1" applyAlignment="1">
      <alignment vertical="top" wrapText="1"/>
    </xf>
    <xf numFmtId="0" fontId="8" fillId="13" borderId="23" xfId="0" applyFont="1" applyFill="1" applyBorder="1" applyAlignment="1">
      <alignment wrapText="1"/>
    </xf>
    <xf numFmtId="0" fontId="8" fillId="13" borderId="24" xfId="0" applyFont="1" applyFill="1" applyBorder="1" applyAlignment="1">
      <alignment wrapText="1"/>
    </xf>
    <xf numFmtId="0" fontId="8" fillId="13" borderId="25" xfId="0" applyFont="1" applyFill="1" applyBorder="1" applyAlignment="1">
      <alignment wrapText="1"/>
    </xf>
    <xf numFmtId="0" fontId="8" fillId="0" borderId="25" xfId="0" applyFont="1" applyBorder="1" applyAlignment="1">
      <alignment wrapText="1"/>
    </xf>
    <xf numFmtId="0" fontId="8" fillId="0" borderId="26" xfId="0" applyFont="1" applyBorder="1" applyAlignment="1">
      <alignment wrapText="1"/>
    </xf>
    <xf numFmtId="0" fontId="9" fillId="0" borderId="27" xfId="0" applyFont="1" applyBorder="1" applyAlignment="1">
      <alignment wrapText="1"/>
    </xf>
    <xf numFmtId="0" fontId="0" fillId="0" borderId="4" xfId="0" applyBorder="1" applyAlignment="1">
      <alignment wrapText="1"/>
    </xf>
    <xf numFmtId="0" fontId="3" fillId="3" borderId="28" xfId="0" applyFont="1" applyFill="1" applyBorder="1"/>
    <xf numFmtId="0" fontId="3" fillId="3" borderId="1" xfId="0" applyFont="1" applyFill="1" applyBorder="1" applyAlignment="1">
      <alignment wrapText="1"/>
    </xf>
    <xf numFmtId="0" fontId="8" fillId="13" borderId="1" xfId="0" applyFont="1" applyFill="1" applyBorder="1" applyAlignment="1">
      <alignment wrapText="1"/>
    </xf>
    <xf numFmtId="0" fontId="8" fillId="0" borderId="1" xfId="0" applyFont="1" applyBorder="1" applyAlignment="1">
      <alignment vertical="top" wrapText="1"/>
    </xf>
    <xf numFmtId="0" fontId="8" fillId="0" borderId="1" xfId="0" applyFont="1" applyBorder="1" applyAlignment="1">
      <alignment wrapText="1"/>
    </xf>
    <xf numFmtId="0" fontId="8" fillId="0" borderId="1" xfId="0" applyFont="1" applyBorder="1" applyAlignment="1">
      <alignment horizontal="left" wrapText="1"/>
    </xf>
    <xf numFmtId="0" fontId="0" fillId="0" borderId="1" xfId="0" applyBorder="1"/>
    <xf numFmtId="0" fontId="8" fillId="13" borderId="1" xfId="0" applyFont="1" applyFill="1" applyBorder="1" applyAlignment="1">
      <alignment horizontal="left" vertical="center" wrapText="1"/>
    </xf>
    <xf numFmtId="0" fontId="9" fillId="0" borderId="1" xfId="0" applyFont="1" applyBorder="1" applyAlignment="1">
      <alignment horizontal="left" vertical="top" wrapText="1"/>
    </xf>
    <xf numFmtId="0" fontId="11" fillId="0" borderId="1" xfId="0" applyFont="1" applyBorder="1" applyAlignment="1">
      <alignment vertical="top" wrapText="1"/>
    </xf>
    <xf numFmtId="0" fontId="11" fillId="0" borderId="1" xfId="0" applyFont="1" applyBorder="1" applyAlignment="1">
      <alignment wrapText="1"/>
    </xf>
    <xf numFmtId="0" fontId="9" fillId="15" borderId="1" xfId="0" applyFont="1" applyFill="1" applyBorder="1" applyAlignment="1">
      <alignment wrapText="1"/>
    </xf>
    <xf numFmtId="0" fontId="8" fillId="15" borderId="1" xfId="0" applyFont="1" applyFill="1" applyBorder="1" applyAlignment="1">
      <alignment wrapText="1"/>
    </xf>
    <xf numFmtId="0" fontId="9" fillId="0" borderId="1" xfId="0" applyFont="1" applyBorder="1" applyAlignment="1">
      <alignment wrapText="1"/>
    </xf>
    <xf numFmtId="0" fontId="0" fillId="7" borderId="9" xfId="0" applyFill="1" applyBorder="1" applyAlignment="1">
      <alignment horizontal="center" vertical="center"/>
    </xf>
    <xf numFmtId="0" fontId="3" fillId="3"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0" borderId="9" xfId="0" applyBorder="1" applyAlignment="1">
      <alignment wrapText="1"/>
    </xf>
    <xf numFmtId="0" fontId="0" fillId="0" borderId="9" xfId="0" applyBorder="1" applyAlignment="1">
      <alignment horizontal="center" vertical="center"/>
    </xf>
    <xf numFmtId="0" fontId="9" fillId="0" borderId="9" xfId="0" applyFont="1" applyBorder="1" applyAlignment="1">
      <alignment vertical="top" wrapText="1"/>
    </xf>
    <xf numFmtId="0" fontId="9" fillId="0" borderId="9" xfId="0" applyFont="1" applyBorder="1" applyAlignment="1">
      <alignment wrapText="1"/>
    </xf>
    <xf numFmtId="0" fontId="0" fillId="8" borderId="9" xfId="0" applyFill="1" applyBorder="1" applyAlignment="1">
      <alignment horizontal="center" vertical="center"/>
    </xf>
    <xf numFmtId="0" fontId="0" fillId="8" borderId="9" xfId="0" applyFill="1" applyBorder="1" applyAlignment="1">
      <alignment horizontal="center" vertical="top"/>
    </xf>
    <xf numFmtId="0" fontId="3" fillId="3" borderId="9" xfId="0" applyFont="1" applyFill="1" applyBorder="1" applyAlignment="1">
      <alignment horizontal="center" vertical="top"/>
    </xf>
    <xf numFmtId="0" fontId="3" fillId="5" borderId="9" xfId="0" applyFont="1" applyFill="1" applyBorder="1" applyAlignment="1">
      <alignment horizontal="center" vertical="top"/>
    </xf>
    <xf numFmtId="0" fontId="0" fillId="0" borderId="9" xfId="0" applyBorder="1" applyAlignment="1">
      <alignment vertical="top" wrapText="1"/>
    </xf>
    <xf numFmtId="0" fontId="0" fillId="0" borderId="9" xfId="0" applyBorder="1" applyAlignment="1">
      <alignment horizontal="center" vertical="top"/>
    </xf>
    <xf numFmtId="0" fontId="0" fillId="5" borderId="9" xfId="0" applyFill="1" applyBorder="1" applyAlignment="1">
      <alignment horizontal="center" vertical="top"/>
    </xf>
    <xf numFmtId="0" fontId="3" fillId="3" borderId="7" xfId="0" applyFont="1" applyFill="1" applyBorder="1"/>
    <xf numFmtId="0" fontId="0" fillId="14" borderId="16" xfId="0" applyFill="1" applyBorder="1" applyAlignment="1">
      <alignment horizontal="center" vertical="center"/>
    </xf>
    <xf numFmtId="0" fontId="0" fillId="3" borderId="9" xfId="0" applyFill="1" applyBorder="1" applyAlignment="1">
      <alignment horizontal="center" vertical="center"/>
    </xf>
    <xf numFmtId="0" fontId="0" fillId="0" borderId="9" xfId="0" applyBorder="1"/>
    <xf numFmtId="0" fontId="0" fillId="14" borderId="9" xfId="0" applyFill="1" applyBorder="1" applyAlignment="1">
      <alignment horizontal="center" vertical="center"/>
    </xf>
    <xf numFmtId="0" fontId="8" fillId="13" borderId="13" xfId="0" applyFont="1" applyFill="1" applyBorder="1"/>
    <xf numFmtId="0" fontId="0" fillId="0" borderId="9" xfId="0" applyBorder="1" applyAlignment="1">
      <alignment horizontal="center" wrapText="1"/>
    </xf>
    <xf numFmtId="0" fontId="11" fillId="0" borderId="9" xfId="0" applyFont="1" applyBorder="1" applyAlignment="1">
      <alignment wrapText="1"/>
    </xf>
    <xf numFmtId="0" fontId="0" fillId="5" borderId="29" xfId="0" applyFill="1" applyBorder="1"/>
    <xf numFmtId="0" fontId="3" fillId="0" borderId="29" xfId="0" applyFont="1" applyBorder="1"/>
    <xf numFmtId="0" fontId="0" fillId="0" borderId="29" xfId="0" applyBorder="1"/>
    <xf numFmtId="0" fontId="0" fillId="14" borderId="29" xfId="0" applyFill="1" applyBorder="1"/>
    <xf numFmtId="0" fontId="3" fillId="4" borderId="8" xfId="0" applyFont="1" applyFill="1" applyBorder="1"/>
    <xf numFmtId="0" fontId="3" fillId="3" borderId="20" xfId="0" applyFont="1" applyFill="1" applyBorder="1"/>
    <xf numFmtId="0" fontId="0" fillId="7" borderId="11" xfId="0" applyFill="1" applyBorder="1" applyAlignment="1">
      <alignment horizontal="center" vertical="center"/>
    </xf>
    <xf numFmtId="0" fontId="3" fillId="3" borderId="11" xfId="0" applyFont="1" applyFill="1" applyBorder="1" applyAlignment="1">
      <alignment horizontal="center" vertical="center"/>
    </xf>
    <xf numFmtId="0" fontId="3" fillId="5" borderId="11" xfId="0" applyFont="1" applyFill="1" applyBorder="1" applyAlignment="1">
      <alignment horizontal="center" vertical="center"/>
    </xf>
    <xf numFmtId="0" fontId="3" fillId="3" borderId="22" xfId="0" applyFont="1" applyFill="1" applyBorder="1" applyAlignment="1">
      <alignment horizontal="center" vertical="center"/>
    </xf>
    <xf numFmtId="0" fontId="0" fillId="4" borderId="0" xfId="0" applyFill="1"/>
    <xf numFmtId="0" fontId="8" fillId="16" borderId="9" xfId="0" applyFont="1" applyFill="1" applyBorder="1" applyAlignment="1">
      <alignment vertical="top" wrapText="1"/>
    </xf>
    <xf numFmtId="0" fontId="9" fillId="0" borderId="0" xfId="0" applyFont="1" applyAlignment="1">
      <alignment wrapText="1"/>
    </xf>
    <xf numFmtId="0" fontId="3" fillId="3" borderId="0" xfId="0" applyFont="1" applyFill="1" applyAlignment="1">
      <alignment horizontal="center" vertical="center"/>
    </xf>
    <xf numFmtId="0" fontId="0" fillId="5" borderId="0" xfId="0" applyFill="1" applyAlignment="1">
      <alignment horizontal="center" vertical="center"/>
    </xf>
    <xf numFmtId="0" fontId="13" fillId="13" borderId="19" xfId="0" applyFont="1" applyFill="1" applyBorder="1" applyAlignment="1">
      <alignment horizontal="center" vertical="top"/>
    </xf>
    <xf numFmtId="0" fontId="13" fillId="13" borderId="19" xfId="0" applyFont="1" applyFill="1" applyBorder="1"/>
    <xf numFmtId="0" fontId="13" fillId="0" borderId="0" xfId="0" applyFont="1"/>
    <xf numFmtId="0" fontId="13" fillId="13" borderId="33" xfId="0" applyFont="1" applyFill="1" applyBorder="1" applyAlignment="1">
      <alignment wrapText="1"/>
    </xf>
    <xf numFmtId="0" fontId="12" fillId="12" borderId="9" xfId="0" applyFont="1" applyFill="1" applyBorder="1" applyAlignment="1">
      <alignment horizontal="center" vertical="center"/>
    </xf>
    <xf numFmtId="0" fontId="13" fillId="13" borderId="9" xfId="0" applyFont="1" applyFill="1" applyBorder="1" applyAlignment="1">
      <alignment horizontal="center" vertical="center"/>
    </xf>
    <xf numFmtId="0" fontId="13" fillId="0" borderId="0" xfId="0" applyFont="1" applyAlignment="1">
      <alignment horizontal="center" vertical="top"/>
    </xf>
    <xf numFmtId="0" fontId="14" fillId="0" borderId="9" xfId="0" applyFont="1" applyBorder="1" applyAlignment="1">
      <alignment horizontal="left" vertical="top" wrapText="1"/>
    </xf>
    <xf numFmtId="0" fontId="12" fillId="12" borderId="35" xfId="0" applyFont="1" applyFill="1" applyBorder="1" applyAlignment="1">
      <alignment horizontal="center" vertical="center"/>
    </xf>
    <xf numFmtId="0" fontId="13" fillId="0" borderId="9" xfId="0" applyFont="1"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center"/>
    </xf>
    <xf numFmtId="0" fontId="6" fillId="0" borderId="0" xfId="0" applyFont="1" applyAlignment="1">
      <alignment wrapText="1"/>
    </xf>
    <xf numFmtId="0" fontId="13" fillId="13" borderId="12" xfId="0" applyFont="1" applyFill="1" applyBorder="1" applyAlignment="1">
      <alignment horizontal="center" vertical="top"/>
    </xf>
    <xf numFmtId="0" fontId="13" fillId="13" borderId="14" xfId="0" applyFont="1" applyFill="1" applyBorder="1" applyAlignment="1">
      <alignment horizontal="left" vertical="top"/>
    </xf>
    <xf numFmtId="0" fontId="13" fillId="13" borderId="9" xfId="0" applyFont="1" applyFill="1" applyBorder="1" applyAlignment="1">
      <alignment horizontal="left" vertical="top" wrapText="1"/>
    </xf>
    <xf numFmtId="0" fontId="6" fillId="0" borderId="9" xfId="0" applyFont="1" applyBorder="1" applyAlignment="1">
      <alignment horizontal="left" vertical="top" wrapText="1"/>
    </xf>
    <xf numFmtId="0" fontId="14" fillId="0" borderId="10" xfId="0" applyFont="1" applyBorder="1" applyAlignment="1">
      <alignment horizontal="left" vertical="top" wrapText="1"/>
    </xf>
    <xf numFmtId="0" fontId="13" fillId="13" borderId="33" xfId="0" applyFont="1" applyFill="1" applyBorder="1" applyAlignment="1">
      <alignment horizontal="center" vertical="center"/>
    </xf>
    <xf numFmtId="0" fontId="14" fillId="0" borderId="33" xfId="0" applyFont="1" applyBorder="1" applyAlignment="1">
      <alignment horizontal="left" vertical="top" wrapText="1"/>
    </xf>
    <xf numFmtId="0" fontId="14" fillId="0" borderId="34" xfId="0" applyFont="1" applyBorder="1" applyAlignment="1">
      <alignment horizontal="left" vertical="top" wrapText="1"/>
    </xf>
    <xf numFmtId="0" fontId="13" fillId="13" borderId="36" xfId="0" applyFont="1" applyFill="1" applyBorder="1" applyAlignment="1">
      <alignment horizontal="left" vertical="top"/>
    </xf>
    <xf numFmtId="0" fontId="13" fillId="13" borderId="33" xfId="0" applyFont="1" applyFill="1" applyBorder="1" applyAlignment="1">
      <alignment horizontal="left" vertical="top" wrapText="1"/>
    </xf>
    <xf numFmtId="0" fontId="13" fillId="13" borderId="9" xfId="0" applyFont="1" applyFill="1" applyBorder="1" applyAlignment="1">
      <alignment horizontal="center" vertical="top"/>
    </xf>
    <xf numFmtId="0" fontId="6" fillId="17" borderId="0" xfId="0" applyFont="1" applyFill="1" applyAlignment="1">
      <alignment wrapText="1"/>
    </xf>
    <xf numFmtId="0" fontId="6" fillId="17" borderId="0" xfId="0" applyFont="1" applyFill="1" applyAlignment="1">
      <alignment horizontal="center" vertical="center"/>
    </xf>
    <xf numFmtId="0" fontId="13" fillId="13" borderId="9" xfId="0" applyFont="1" applyFill="1" applyBorder="1" applyAlignment="1">
      <alignment horizontal="left" vertical="center" wrapText="1"/>
    </xf>
    <xf numFmtId="0" fontId="9" fillId="0" borderId="37" xfId="0" applyFont="1" applyBorder="1" applyAlignment="1">
      <alignment wrapText="1"/>
    </xf>
    <xf numFmtId="0" fontId="3" fillId="3" borderId="8" xfId="0" applyFont="1" applyFill="1" applyBorder="1" applyAlignment="1">
      <alignment horizontal="center" vertical="center"/>
    </xf>
    <xf numFmtId="0" fontId="15" fillId="0" borderId="0" xfId="0" applyFont="1"/>
    <xf numFmtId="0" fontId="8" fillId="0" borderId="9" xfId="0" applyFont="1" applyBorder="1" applyAlignment="1">
      <alignment vertical="top" wrapText="1"/>
    </xf>
    <xf numFmtId="0" fontId="3" fillId="7" borderId="9" xfId="0" applyFont="1" applyFill="1" applyBorder="1" applyAlignment="1">
      <alignment horizontal="center" vertical="top"/>
    </xf>
    <xf numFmtId="0" fontId="0" fillId="0" borderId="1" xfId="0" applyBorder="1" applyAlignment="1">
      <alignment horizontal="left" vertical="center" wrapText="1"/>
    </xf>
    <xf numFmtId="0" fontId="2" fillId="6"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5" fillId="2" borderId="1" xfId="0" applyFont="1" applyFill="1" applyBorder="1" applyAlignment="1">
      <alignment horizontal="left" vertical="center" wrapText="1" shrinkToFit="1"/>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2" fillId="6" borderId="9" xfId="0" applyFont="1" applyFill="1" applyBorder="1" applyAlignment="1">
      <alignment horizontal="center" vertical="center"/>
    </xf>
    <xf numFmtId="0" fontId="3" fillId="8" borderId="11" xfId="0" applyFont="1" applyFill="1" applyBorder="1" applyAlignment="1">
      <alignment horizontal="center" vertical="center"/>
    </xf>
    <xf numFmtId="0" fontId="3" fillId="0" borderId="9" xfId="0" applyFont="1" applyBorder="1" applyAlignment="1">
      <alignment horizontal="center" vertical="center"/>
    </xf>
    <xf numFmtId="0" fontId="0" fillId="0" borderId="16" xfId="0" applyBorder="1" applyAlignment="1">
      <alignment horizontal="center" vertical="center"/>
    </xf>
    <xf numFmtId="0" fontId="0" fillId="5" borderId="1" xfId="0" applyFill="1" applyBorder="1" applyAlignment="1">
      <alignment horizontal="center" vertical="center"/>
    </xf>
    <xf numFmtId="0" fontId="0" fillId="7" borderId="32" xfId="0" applyFill="1" applyBorder="1" applyAlignment="1">
      <alignment horizontal="center" vertical="center"/>
    </xf>
    <xf numFmtId="0" fontId="0" fillId="7" borderId="11" xfId="0" applyFill="1" applyBorder="1" applyAlignment="1">
      <alignment horizontal="center" vertical="center"/>
    </xf>
    <xf numFmtId="0" fontId="0" fillId="5" borderId="9" xfId="0" applyFill="1" applyBorder="1" applyAlignment="1">
      <alignment horizontal="center" vertical="top"/>
    </xf>
    <xf numFmtId="0" fontId="3" fillId="3" borderId="1" xfId="0" applyFont="1" applyFill="1" applyBorder="1" applyAlignment="1">
      <alignment horizontal="center" vertical="center"/>
    </xf>
    <xf numFmtId="0" fontId="3" fillId="7" borderId="9" xfId="0" applyFont="1" applyFill="1" applyBorder="1" applyAlignment="1">
      <alignment horizontal="center" vertical="center"/>
    </xf>
    <xf numFmtId="0" fontId="0" fillId="5" borderId="9" xfId="0" applyFill="1" applyBorder="1" applyAlignment="1">
      <alignment horizontal="center" vertical="center"/>
    </xf>
    <xf numFmtId="0" fontId="3" fillId="3" borderId="9" xfId="0" applyFont="1" applyFill="1" applyBorder="1" applyAlignment="1">
      <alignment horizontal="center" vertical="center"/>
    </xf>
    <xf numFmtId="0" fontId="13" fillId="9" borderId="33" xfId="0" applyFont="1" applyFill="1" applyBorder="1" applyAlignment="1">
      <alignment horizontal="center" vertical="center"/>
    </xf>
    <xf numFmtId="0" fontId="13" fillId="9" borderId="34" xfId="0" applyFont="1" applyFill="1" applyBorder="1" applyAlignment="1">
      <alignment horizontal="center" vertical="center"/>
    </xf>
    <xf numFmtId="0" fontId="13" fillId="9" borderId="10" xfId="0" applyFont="1" applyFill="1" applyBorder="1" applyAlignment="1">
      <alignment horizontal="center" vertical="center"/>
    </xf>
    <xf numFmtId="0" fontId="6" fillId="0" borderId="14" xfId="0" applyFont="1" applyBorder="1" applyAlignment="1">
      <alignment horizontal="left" vertical="top"/>
    </xf>
    <xf numFmtId="0" fontId="13" fillId="10" borderId="33" xfId="0" applyFont="1" applyFill="1" applyBorder="1" applyAlignment="1">
      <alignment horizontal="center" vertical="center"/>
    </xf>
    <xf numFmtId="0" fontId="13" fillId="10" borderId="34" xfId="0" applyFont="1" applyFill="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12" fillId="12" borderId="33" xfId="0" applyFont="1" applyFill="1" applyBorder="1" applyAlignment="1">
      <alignment horizontal="center" vertical="center"/>
    </xf>
    <xf numFmtId="0" fontId="12" fillId="12" borderId="34" xfId="0" applyFont="1" applyFill="1" applyBorder="1" applyAlignment="1">
      <alignment horizontal="center" vertical="center"/>
    </xf>
    <xf numFmtId="0" fontId="12" fillId="12" borderId="10" xfId="0" applyFont="1" applyFill="1" applyBorder="1" applyAlignment="1">
      <alignment horizontal="center" vertical="center"/>
    </xf>
    <xf numFmtId="0" fontId="13" fillId="11" borderId="33" xfId="0" applyFont="1" applyFill="1" applyBorder="1" applyAlignment="1">
      <alignment horizontal="center" vertical="center"/>
    </xf>
    <xf numFmtId="0" fontId="13" fillId="11" borderId="34" xfId="0" applyFont="1" applyFill="1" applyBorder="1" applyAlignment="1">
      <alignment horizontal="center" vertical="center"/>
    </xf>
    <xf numFmtId="0" fontId="13" fillId="11" borderId="10" xfId="0" applyFont="1" applyFill="1" applyBorder="1" applyAlignment="1">
      <alignment horizontal="center" vertical="center"/>
    </xf>
    <xf numFmtId="0" fontId="13" fillId="10" borderId="10" xfId="0" applyFont="1" applyFill="1" applyBorder="1" applyAlignment="1">
      <alignment horizontal="center" vertical="center"/>
    </xf>
    <xf numFmtId="0" fontId="13" fillId="11" borderId="38" xfId="0" applyFont="1" applyFill="1" applyBorder="1" applyAlignment="1">
      <alignment horizontal="center" vertical="center"/>
    </xf>
    <xf numFmtId="0" fontId="5" fillId="2" borderId="39" xfId="0" applyFont="1" applyFill="1" applyBorder="1" applyAlignment="1">
      <alignment horizontal="left" vertical="center" wrapText="1" shrinkToFit="1"/>
    </xf>
    <xf numFmtId="0" fontId="5" fillId="2" borderId="0" xfId="0" applyFont="1" applyFill="1" applyAlignment="1">
      <alignment horizontal="left" vertical="center" wrapText="1" shrinkToFit="1"/>
    </xf>
    <xf numFmtId="0" fontId="2" fillId="2" borderId="20" xfId="0" applyFont="1" applyFill="1" applyBorder="1" applyAlignment="1">
      <alignment horizontal="center"/>
    </xf>
    <xf numFmtId="0" fontId="2" fillId="2" borderId="3" xfId="0" applyFont="1" applyFill="1" applyBorder="1" applyAlignment="1">
      <alignment horizontal="center"/>
    </xf>
    <xf numFmtId="0" fontId="2" fillId="2" borderId="22" xfId="0" applyFont="1" applyFill="1" applyBorder="1" applyAlignment="1">
      <alignment horizontal="center"/>
    </xf>
    <xf numFmtId="0" fontId="2" fillId="2" borderId="17" xfId="0" applyFont="1" applyFill="1" applyBorder="1" applyAlignment="1">
      <alignment horizontal="center"/>
    </xf>
    <xf numFmtId="0" fontId="2" fillId="2" borderId="30" xfId="0" applyFont="1" applyFill="1" applyBorder="1" applyAlignment="1">
      <alignment horizontal="center"/>
    </xf>
    <xf numFmtId="0" fontId="0" fillId="0" borderId="9" xfId="0" applyBorder="1" applyAlignment="1">
      <alignment horizontal="center" vertical="center"/>
    </xf>
    <xf numFmtId="0" fontId="0" fillId="0" borderId="18" xfId="0" applyBorder="1" applyAlignment="1">
      <alignment horizontal="center" vertical="center"/>
    </xf>
    <xf numFmtId="0" fontId="2" fillId="2" borderId="7" xfId="0" applyFont="1" applyFill="1" applyBorder="1" applyAlignment="1">
      <alignment horizontal="left"/>
    </xf>
    <xf numFmtId="0" fontId="2" fillId="2" borderId="31" xfId="0" applyFont="1" applyFill="1" applyBorder="1" applyAlignment="1">
      <alignment horizontal="left"/>
    </xf>
    <xf numFmtId="0" fontId="2" fillId="2" borderId="6" xfId="0" applyFont="1" applyFill="1" applyBorder="1" applyAlignment="1">
      <alignment horizontal="left"/>
    </xf>
    <xf numFmtId="0" fontId="0" fillId="8" borderId="33" xfId="0" applyFill="1" applyBorder="1" applyAlignment="1">
      <alignment horizontal="center" vertical="top"/>
    </xf>
    <xf numFmtId="0" fontId="0" fillId="8" borderId="10" xfId="0" applyFill="1" applyBorder="1" applyAlignment="1">
      <alignment horizontal="center" vertical="top"/>
    </xf>
    <xf numFmtId="0" fontId="2" fillId="2" borderId="39" xfId="0" applyFont="1" applyFill="1" applyBorder="1" applyAlignment="1">
      <alignment horizontal="left" wrapText="1"/>
    </xf>
    <xf numFmtId="0" fontId="2" fillId="2" borderId="0" xfId="0" applyFont="1" applyFill="1" applyAlignment="1">
      <alignment horizontal="left" wrapText="1"/>
    </xf>
    <xf numFmtId="0" fontId="0" fillId="0" borderId="9" xfId="0" applyBorder="1" applyAlignment="1">
      <alignment horizontal="center" vertical="top"/>
    </xf>
  </cellXfs>
  <cellStyles count="2">
    <cellStyle name="Standaard" xfId="0" builtinId="0"/>
    <cellStyle name="Standaard 2" xfId="1" xr:uid="{B3E136AA-6A10-0040-AEFB-B51E3BD2A0EB}"/>
  </cellStyles>
  <dxfs count="12">
    <dxf>
      <font>
        <color theme="0"/>
      </font>
      <fill>
        <patternFill>
          <bgColor rgb="FFC00000"/>
        </patternFill>
      </fill>
    </dxf>
    <dxf>
      <font>
        <color theme="1"/>
      </font>
      <fill>
        <patternFill>
          <bgColor theme="5" tint="0.39994506668294322"/>
        </patternFill>
      </fill>
    </dxf>
    <dxf>
      <font>
        <color theme="1"/>
      </font>
      <fill>
        <patternFill>
          <bgColor theme="7" tint="0.39994506668294322"/>
        </patternFill>
      </fill>
    </dxf>
    <dxf>
      <font>
        <color theme="1"/>
      </font>
      <fill>
        <patternFill>
          <bgColor rgb="FFA3CBB7"/>
        </patternFill>
      </fill>
    </dxf>
    <dxf>
      <font>
        <color theme="0"/>
      </font>
      <fill>
        <patternFill>
          <bgColor rgb="FFC00000"/>
        </patternFill>
      </fill>
    </dxf>
    <dxf>
      <font>
        <color theme="1"/>
      </font>
      <fill>
        <patternFill>
          <bgColor theme="5" tint="0.39994506668294322"/>
        </patternFill>
      </fill>
    </dxf>
    <dxf>
      <font>
        <color theme="1"/>
      </font>
      <fill>
        <patternFill>
          <bgColor theme="7" tint="0.39994506668294322"/>
        </patternFill>
      </fill>
    </dxf>
    <dxf>
      <font>
        <color theme="1"/>
      </font>
      <fill>
        <patternFill>
          <bgColor rgb="FFA3CBB7"/>
        </patternFill>
      </fill>
    </dxf>
    <dxf>
      <font>
        <color theme="1"/>
      </font>
      <fill>
        <patternFill>
          <bgColor rgb="FFA3CBB7"/>
        </patternFill>
      </fill>
    </dxf>
    <dxf>
      <font>
        <color theme="0"/>
      </font>
      <fill>
        <patternFill>
          <bgColor rgb="FFC00000"/>
        </patternFill>
      </fill>
    </dxf>
    <dxf>
      <font>
        <color theme="1"/>
      </font>
      <fill>
        <patternFill>
          <bgColor theme="7" tint="0.39994506668294322"/>
        </patternFill>
      </fill>
    </dxf>
    <dxf>
      <font>
        <color theme="1"/>
      </font>
      <fill>
        <patternFill>
          <bgColor theme="5" tint="0.39994506668294322"/>
        </patternFill>
      </fill>
    </dxf>
  </dxfs>
  <tableStyles count="0" defaultTableStyle="TableStyleMedium2" defaultPivotStyle="PivotStyleLight16"/>
  <colors>
    <mruColors>
      <color rgb="FFA3CBB7"/>
      <color rgb="FFDADADA"/>
      <color rgb="FF2F3E4F"/>
      <color rgb="FFF29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207"/>
  <sheetViews>
    <sheetView showGridLines="0" tabSelected="1" zoomScale="115" zoomScaleNormal="115" workbookViewId="0">
      <pane xSplit="3" ySplit="3" topLeftCell="E141" activePane="bottomRight" state="frozen"/>
      <selection pane="topRight" activeCell="D1" sqref="D1"/>
      <selection pane="bottomLeft" activeCell="A4" sqref="A4"/>
      <selection pane="bottomRight" activeCell="E137" sqref="E137"/>
    </sheetView>
  </sheetViews>
  <sheetFormatPr defaultColWidth="8.7109375" defaultRowHeight="15" outlineLevelRow="2" x14ac:dyDescent="0.25"/>
  <cols>
    <col min="1" max="1" width="3.28515625" customWidth="1"/>
    <col min="2" max="2" width="9.42578125" bestFit="1" customWidth="1"/>
    <col min="3" max="3" width="51.28515625" style="9" customWidth="1"/>
    <col min="4" max="4" width="65.85546875" style="9" hidden="1" customWidth="1"/>
    <col min="5" max="6" width="10.85546875" style="8" customWidth="1"/>
    <col min="7" max="7" width="10.85546875" style="9" customWidth="1"/>
    <col min="8" max="9" width="10.85546875" style="8" customWidth="1"/>
    <col min="10" max="10" width="15.85546875" style="9" hidden="1" customWidth="1"/>
    <col min="11" max="11" width="3.7109375" customWidth="1"/>
    <col min="12" max="48" width="2.140625" customWidth="1"/>
    <col min="49" max="50" width="4.85546875" customWidth="1"/>
    <col min="51" max="51" width="2.7109375" customWidth="1"/>
    <col min="52" max="52" width="4.7109375" customWidth="1"/>
    <col min="53" max="53" width="3.28515625" customWidth="1"/>
    <col min="54" max="54" width="5.7109375" customWidth="1"/>
    <col min="55" max="55" width="2.85546875" customWidth="1"/>
    <col min="57" max="57" width="4.5703125" customWidth="1"/>
    <col min="58" max="58" width="3.7109375" customWidth="1"/>
    <col min="59" max="59" width="2.85546875" customWidth="1"/>
    <col min="60" max="60" width="3.85546875" customWidth="1"/>
    <col min="61" max="61" width="3.7109375" customWidth="1"/>
    <col min="62" max="62" width="4.5703125" customWidth="1"/>
  </cols>
  <sheetData>
    <row r="1" spans="1:62" s="1" customFormat="1" ht="21" customHeight="1" x14ac:dyDescent="0.25">
      <c r="A1" s="159" t="s">
        <v>0</v>
      </c>
      <c r="B1" s="159"/>
      <c r="C1" s="159"/>
      <c r="D1" s="159"/>
      <c r="E1" s="159"/>
      <c r="F1" s="159"/>
      <c r="G1" s="159"/>
      <c r="H1" s="159"/>
      <c r="I1" s="159"/>
      <c r="J1" s="159"/>
      <c r="L1" s="191" t="s">
        <v>1</v>
      </c>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row>
    <row r="2" spans="1:62" x14ac:dyDescent="0.25">
      <c r="A2" s="157" t="s">
        <v>2</v>
      </c>
      <c r="B2" s="160" t="s">
        <v>3</v>
      </c>
      <c r="C2" s="161" t="s">
        <v>4</v>
      </c>
      <c r="D2" s="16" t="s">
        <v>5</v>
      </c>
      <c r="E2" s="157" t="s">
        <v>6</v>
      </c>
      <c r="F2" s="157" t="s">
        <v>7</v>
      </c>
      <c r="G2" s="158" t="s">
        <v>8</v>
      </c>
      <c r="H2" s="157" t="s">
        <v>9</v>
      </c>
      <c r="I2" s="157"/>
      <c r="J2" s="158" t="s">
        <v>10</v>
      </c>
      <c r="L2" s="200">
        <v>2024</v>
      </c>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c r="AS2" s="201"/>
      <c r="AT2" s="201"/>
      <c r="AU2" s="201"/>
      <c r="AV2" s="202"/>
      <c r="AW2" s="205">
        <v>2025</v>
      </c>
      <c r="AX2" s="206"/>
      <c r="AY2" s="206"/>
      <c r="AZ2" s="206"/>
      <c r="BA2" s="206"/>
      <c r="BB2" s="206"/>
      <c r="BC2" s="206"/>
      <c r="BD2" s="206"/>
    </row>
    <row r="3" spans="1:62" x14ac:dyDescent="0.25">
      <c r="A3" s="157"/>
      <c r="B3" s="160" t="s">
        <v>3</v>
      </c>
      <c r="C3" s="161"/>
      <c r="D3" s="16"/>
      <c r="E3" s="157"/>
      <c r="F3" s="157"/>
      <c r="G3" s="158"/>
      <c r="H3" s="33" t="s">
        <v>11</v>
      </c>
      <c r="I3" s="33" t="s">
        <v>12</v>
      </c>
      <c r="J3" s="158"/>
      <c r="L3" s="197" t="s">
        <v>13</v>
      </c>
      <c r="M3" s="194"/>
      <c r="N3" s="195"/>
      <c r="O3" s="193" t="s">
        <v>14</v>
      </c>
      <c r="P3" s="194"/>
      <c r="Q3" s="194"/>
      <c r="R3" s="195"/>
      <c r="S3" s="193" t="s">
        <v>15</v>
      </c>
      <c r="T3" s="194"/>
      <c r="U3" s="194"/>
      <c r="V3" s="195"/>
      <c r="W3" s="193" t="s">
        <v>16</v>
      </c>
      <c r="X3" s="194"/>
      <c r="Y3" s="194"/>
      <c r="Z3" s="194"/>
      <c r="AA3" s="196"/>
      <c r="AB3" s="197" t="s">
        <v>17</v>
      </c>
      <c r="AC3" s="194"/>
      <c r="AD3" s="194"/>
      <c r="AE3" s="196"/>
      <c r="AF3" s="197" t="s">
        <v>18</v>
      </c>
      <c r="AG3" s="194"/>
      <c r="AH3" s="194"/>
      <c r="AI3" s="196"/>
      <c r="AJ3" s="197" t="s">
        <v>19</v>
      </c>
      <c r="AK3" s="194"/>
      <c r="AL3" s="194"/>
      <c r="AM3" s="194"/>
      <c r="AN3" s="195"/>
      <c r="AO3" s="193" t="s">
        <v>20</v>
      </c>
      <c r="AP3" s="194"/>
      <c r="AQ3" s="194"/>
      <c r="AR3" s="195"/>
      <c r="AS3" s="193" t="s">
        <v>21</v>
      </c>
      <c r="AT3" s="194"/>
      <c r="AU3" s="194"/>
      <c r="AV3" s="195"/>
      <c r="AW3" s="193" t="s">
        <v>22</v>
      </c>
      <c r="AX3" s="196"/>
      <c r="AY3" s="193" t="s">
        <v>293</v>
      </c>
      <c r="AZ3" s="196"/>
      <c r="BA3" s="193" t="s">
        <v>294</v>
      </c>
      <c r="BB3" s="196"/>
      <c r="BC3" s="193" t="s">
        <v>13</v>
      </c>
      <c r="BD3" s="196"/>
      <c r="BE3" s="193" t="s">
        <v>295</v>
      </c>
      <c r="BF3" s="196"/>
      <c r="BG3" s="193" t="s">
        <v>296</v>
      </c>
      <c r="BH3" s="196"/>
      <c r="BI3" s="193" t="s">
        <v>297</v>
      </c>
      <c r="BJ3" s="196"/>
    </row>
    <row r="4" spans="1:62" s="7" customFormat="1" x14ac:dyDescent="0.25">
      <c r="A4" s="36" t="s">
        <v>23</v>
      </c>
      <c r="B4" s="113" t="s">
        <v>24</v>
      </c>
      <c r="C4" s="17"/>
      <c r="D4" s="17"/>
      <c r="E4" s="114" t="s">
        <v>248</v>
      </c>
      <c r="F4" s="163" t="s">
        <v>26</v>
      </c>
      <c r="G4" s="115"/>
      <c r="H4" s="116">
        <f>SUM(H12+H6+H15+H19+H25+H27+H34)</f>
        <v>10.75</v>
      </c>
      <c r="I4" s="116">
        <f>SUM(I12+I6+I15+I19+I25+I27+I34)</f>
        <v>8</v>
      </c>
      <c r="J4" s="117"/>
      <c r="L4" s="118"/>
      <c r="M4" s="118"/>
      <c r="N4" s="118"/>
      <c r="O4" s="118"/>
      <c r="P4" s="118"/>
      <c r="Q4" s="118"/>
      <c r="R4" s="118"/>
      <c r="S4" s="118"/>
      <c r="T4" s="118"/>
      <c r="U4" s="118"/>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row>
    <row r="5" spans="1:62" s="7" customFormat="1" outlineLevel="1" x14ac:dyDescent="0.25">
      <c r="A5" s="37"/>
      <c r="C5" s="73" t="s">
        <v>27</v>
      </c>
      <c r="D5" s="74" t="s">
        <v>28</v>
      </c>
      <c r="E5" s="29" t="s">
        <v>249</v>
      </c>
      <c r="F5" s="163"/>
      <c r="G5" s="10"/>
      <c r="H5" s="34"/>
      <c r="I5" s="34"/>
      <c r="J5" s="54"/>
      <c r="L5" s="108"/>
      <c r="M5" s="2"/>
      <c r="N5" s="2"/>
      <c r="O5"/>
      <c r="P5"/>
      <c r="Q5"/>
      <c r="R5"/>
      <c r="S5"/>
      <c r="T5"/>
      <c r="U5"/>
      <c r="V5"/>
      <c r="W5"/>
      <c r="X5" s="11"/>
      <c r="Y5" s="11"/>
      <c r="Z5" s="11"/>
      <c r="AA5" s="11"/>
      <c r="AB5" s="11"/>
      <c r="AC5" s="11"/>
      <c r="AD5" s="11"/>
      <c r="AE5" s="11"/>
      <c r="AF5" s="11"/>
      <c r="AG5" s="11"/>
      <c r="AH5" s="11"/>
      <c r="AI5" s="11"/>
    </row>
    <row r="6" spans="1:62" ht="30" outlineLevel="2" x14ac:dyDescent="0.25">
      <c r="A6" s="38"/>
      <c r="C6" s="60" t="s">
        <v>29</v>
      </c>
      <c r="D6" s="78" t="s">
        <v>30</v>
      </c>
      <c r="E6" s="29" t="s">
        <v>249</v>
      </c>
      <c r="F6" s="163"/>
      <c r="G6" s="12"/>
      <c r="H6" s="166">
        <v>3</v>
      </c>
      <c r="I6" s="166">
        <v>3</v>
      </c>
      <c r="J6" s="55"/>
      <c r="L6" s="108"/>
      <c r="M6" s="2"/>
      <c r="N6" s="2"/>
    </row>
    <row r="7" spans="1:62" outlineLevel="2" x14ac:dyDescent="0.25">
      <c r="A7" s="38"/>
      <c r="C7" s="60" t="s">
        <v>31</v>
      </c>
      <c r="D7" s="78" t="s">
        <v>32</v>
      </c>
      <c r="E7" s="29" t="s">
        <v>249</v>
      </c>
      <c r="F7" s="163"/>
      <c r="G7" s="12"/>
      <c r="H7" s="166"/>
      <c r="I7" s="166"/>
      <c r="J7" s="55"/>
      <c r="L7" s="108"/>
      <c r="M7" s="2"/>
      <c r="N7" s="2"/>
      <c r="T7" s="7"/>
    </row>
    <row r="8" spans="1:62" outlineLevel="2" x14ac:dyDescent="0.25">
      <c r="A8" s="38"/>
      <c r="C8" s="155" t="s">
        <v>33</v>
      </c>
      <c r="D8" s="78" t="s">
        <v>30</v>
      </c>
      <c r="E8" s="167" t="s">
        <v>249</v>
      </c>
      <c r="F8" s="163"/>
      <c r="G8" s="12"/>
      <c r="H8" s="166"/>
      <c r="I8" s="166"/>
      <c r="J8" s="55"/>
      <c r="L8" s="108"/>
      <c r="M8" s="2"/>
      <c r="N8" s="2"/>
    </row>
    <row r="9" spans="1:62" outlineLevel="2" x14ac:dyDescent="0.25">
      <c r="A9" s="38"/>
      <c r="C9" s="155"/>
      <c r="D9" s="78" t="s">
        <v>34</v>
      </c>
      <c r="E9" s="168"/>
      <c r="F9" s="163"/>
      <c r="G9" s="12"/>
      <c r="H9" s="166"/>
      <c r="I9" s="166"/>
      <c r="J9" s="55"/>
      <c r="L9" s="108"/>
      <c r="M9" s="2"/>
      <c r="N9" s="2"/>
    </row>
    <row r="10" spans="1:62" ht="30" outlineLevel="2" x14ac:dyDescent="0.25">
      <c r="A10" s="38"/>
      <c r="C10" s="60" t="s">
        <v>250</v>
      </c>
      <c r="D10" s="78" t="s">
        <v>30</v>
      </c>
      <c r="E10" s="29" t="s">
        <v>249</v>
      </c>
      <c r="F10" s="163"/>
      <c r="G10" s="12"/>
      <c r="H10" s="166"/>
      <c r="I10" s="166"/>
      <c r="J10" s="55"/>
      <c r="L10" s="108"/>
      <c r="M10" s="2"/>
      <c r="N10" s="2"/>
    </row>
    <row r="11" spans="1:62" s="7" customFormat="1" outlineLevel="1" x14ac:dyDescent="0.25">
      <c r="A11" s="39"/>
      <c r="C11" s="79" t="s">
        <v>35</v>
      </c>
      <c r="D11" s="74" t="s">
        <v>28</v>
      </c>
      <c r="E11" s="29" t="s">
        <v>249</v>
      </c>
      <c r="F11" s="163"/>
      <c r="G11" s="10"/>
      <c r="H11" s="34"/>
      <c r="I11" s="34"/>
      <c r="J11" s="54"/>
      <c r="L11" s="109"/>
      <c r="N11"/>
      <c r="O11" s="2"/>
      <c r="P11" s="2"/>
      <c r="Q11"/>
      <c r="R11"/>
      <c r="S11"/>
      <c r="T11"/>
      <c r="U11"/>
      <c r="V11"/>
      <c r="W11"/>
    </row>
    <row r="12" spans="1:62" ht="90" outlineLevel="2" x14ac:dyDescent="0.25">
      <c r="A12" s="38"/>
      <c r="C12" s="80" t="s">
        <v>36</v>
      </c>
      <c r="D12" s="78" t="s">
        <v>37</v>
      </c>
      <c r="E12" s="29" t="s">
        <v>249</v>
      </c>
      <c r="F12" s="163"/>
      <c r="G12" s="12"/>
      <c r="H12" s="166">
        <v>2</v>
      </c>
      <c r="I12" s="166">
        <v>1.5</v>
      </c>
      <c r="J12" s="57"/>
      <c r="L12" s="110"/>
      <c r="O12" s="2"/>
      <c r="P12" s="2"/>
      <c r="T12" s="7"/>
    </row>
    <row r="13" spans="1:62" ht="75" outlineLevel="2" x14ac:dyDescent="0.25">
      <c r="A13" s="38"/>
      <c r="C13" s="81" t="s">
        <v>38</v>
      </c>
      <c r="D13" s="78" t="s">
        <v>39</v>
      </c>
      <c r="E13" s="29" t="s">
        <v>249</v>
      </c>
      <c r="F13" s="163"/>
      <c r="G13" s="12"/>
      <c r="H13" s="166"/>
      <c r="I13" s="166"/>
      <c r="J13" s="55"/>
      <c r="L13" s="110"/>
      <c r="O13" s="2"/>
      <c r="P13" s="2"/>
    </row>
    <row r="14" spans="1:62" s="7" customFormat="1" outlineLevel="1" x14ac:dyDescent="0.25">
      <c r="A14" s="39"/>
      <c r="C14" s="74" t="s">
        <v>40</v>
      </c>
      <c r="D14" s="74" t="s">
        <v>28</v>
      </c>
      <c r="E14" s="29" t="s">
        <v>249</v>
      </c>
      <c r="F14" s="163"/>
      <c r="G14" s="10"/>
      <c r="H14" s="34"/>
      <c r="I14" s="34"/>
      <c r="J14" s="54"/>
      <c r="L14" s="110"/>
      <c r="M14"/>
      <c r="N14"/>
      <c r="O14"/>
      <c r="P14"/>
      <c r="Q14" s="2"/>
      <c r="R14" s="2"/>
      <c r="S14" s="2"/>
      <c r="T14"/>
      <c r="U14"/>
      <c r="V14"/>
      <c r="W14"/>
    </row>
    <row r="15" spans="1:62" ht="30" outlineLevel="2" x14ac:dyDescent="0.25">
      <c r="A15" s="38"/>
      <c r="C15" s="76" t="s">
        <v>41</v>
      </c>
      <c r="D15" s="60" t="s">
        <v>42</v>
      </c>
      <c r="E15" s="29" t="s">
        <v>249</v>
      </c>
      <c r="F15" s="163"/>
      <c r="G15" s="12"/>
      <c r="H15" s="166">
        <v>3</v>
      </c>
      <c r="I15" s="166">
        <v>2</v>
      </c>
      <c r="J15" s="57"/>
      <c r="L15" s="110"/>
      <c r="Q15" s="2"/>
      <c r="R15" s="2"/>
      <c r="S15" s="2"/>
      <c r="T15" s="7"/>
    </row>
    <row r="16" spans="1:62" ht="45" outlineLevel="2" x14ac:dyDescent="0.25">
      <c r="A16" s="38"/>
      <c r="C16" s="76" t="s">
        <v>43</v>
      </c>
      <c r="D16" s="60" t="s">
        <v>44</v>
      </c>
      <c r="E16" s="29" t="s">
        <v>249</v>
      </c>
      <c r="F16" s="163"/>
      <c r="G16" s="12"/>
      <c r="H16" s="166"/>
      <c r="I16" s="166"/>
      <c r="J16" s="56"/>
      <c r="L16" s="110"/>
      <c r="Q16" s="2"/>
      <c r="R16" s="2"/>
      <c r="S16" s="2"/>
    </row>
    <row r="17" spans="1:48" ht="105" outlineLevel="2" x14ac:dyDescent="0.25">
      <c r="A17" s="38"/>
      <c r="C17" s="75" t="s">
        <v>45</v>
      </c>
      <c r="D17" s="60" t="s">
        <v>46</v>
      </c>
      <c r="E17" s="29" t="s">
        <v>249</v>
      </c>
      <c r="F17" s="163"/>
      <c r="G17" s="12"/>
      <c r="H17" s="166"/>
      <c r="I17" s="166"/>
      <c r="J17" s="56"/>
      <c r="L17" s="110"/>
      <c r="Q17" s="2"/>
      <c r="R17" s="2"/>
      <c r="S17" s="2"/>
    </row>
    <row r="18" spans="1:48" outlineLevel="1" x14ac:dyDescent="0.25">
      <c r="A18" s="38"/>
      <c r="C18" s="74" t="s">
        <v>47</v>
      </c>
      <c r="D18" s="74" t="s">
        <v>28</v>
      </c>
      <c r="E18" s="29" t="s">
        <v>248</v>
      </c>
      <c r="F18" s="163"/>
      <c r="G18" s="10"/>
      <c r="H18" s="34"/>
      <c r="I18" s="34"/>
      <c r="J18" s="54"/>
      <c r="L18" s="110"/>
      <c r="N18" s="27"/>
      <c r="P18" s="27"/>
      <c r="Q18" s="27"/>
      <c r="R18" s="27"/>
      <c r="T18" s="2"/>
      <c r="U18" s="2"/>
    </row>
    <row r="19" spans="1:48" ht="75" outlineLevel="2" x14ac:dyDescent="0.25">
      <c r="A19" s="38"/>
      <c r="C19" s="76" t="s">
        <v>48</v>
      </c>
      <c r="D19" s="60" t="s">
        <v>49</v>
      </c>
      <c r="E19" s="29" t="s">
        <v>249</v>
      </c>
      <c r="F19" s="163"/>
      <c r="G19" s="12"/>
      <c r="H19" s="166">
        <v>1.5</v>
      </c>
      <c r="I19" s="166">
        <v>0.5</v>
      </c>
      <c r="J19" s="56"/>
      <c r="L19" s="110"/>
      <c r="N19" s="27"/>
      <c r="P19" s="27"/>
      <c r="Q19" s="27"/>
      <c r="R19" s="27"/>
      <c r="T19" s="2"/>
      <c r="U19" s="2"/>
    </row>
    <row r="20" spans="1:48" ht="30" outlineLevel="2" x14ac:dyDescent="0.25">
      <c r="A20" s="38"/>
      <c r="C20" s="76" t="s">
        <v>50</v>
      </c>
      <c r="D20" s="60" t="s">
        <v>51</v>
      </c>
      <c r="E20" s="29" t="s">
        <v>249</v>
      </c>
      <c r="F20" s="163"/>
      <c r="G20" s="12"/>
      <c r="H20" s="166"/>
      <c r="I20" s="166"/>
      <c r="J20" s="56"/>
      <c r="L20" s="110"/>
      <c r="N20" s="27"/>
      <c r="P20" s="27"/>
      <c r="Q20" s="27"/>
      <c r="R20" s="27"/>
      <c r="T20" s="2"/>
      <c r="U20" s="2"/>
    </row>
    <row r="21" spans="1:48" outlineLevel="2" x14ac:dyDescent="0.25">
      <c r="A21" s="38"/>
      <c r="C21" s="76" t="s">
        <v>52</v>
      </c>
      <c r="D21" s="60" t="s">
        <v>53</v>
      </c>
      <c r="E21" s="29" t="s">
        <v>248</v>
      </c>
      <c r="F21" s="163"/>
      <c r="G21" s="12"/>
      <c r="H21" s="166"/>
      <c r="I21" s="166"/>
      <c r="J21" s="56"/>
      <c r="L21" s="110"/>
      <c r="N21" s="27"/>
      <c r="P21" s="27"/>
      <c r="Q21" s="27"/>
      <c r="R21" s="27"/>
      <c r="T21" s="2"/>
      <c r="U21" s="2"/>
    </row>
    <row r="22" spans="1:48" ht="30" outlineLevel="2" x14ac:dyDescent="0.25">
      <c r="A22" s="38"/>
      <c r="C22" s="76" t="s">
        <v>54</v>
      </c>
      <c r="D22" s="60" t="s">
        <v>55</v>
      </c>
      <c r="E22" s="29" t="s">
        <v>249</v>
      </c>
      <c r="F22" s="163"/>
      <c r="G22" s="12"/>
      <c r="H22" s="166"/>
      <c r="I22" s="166"/>
      <c r="J22" s="56"/>
      <c r="L22" s="110"/>
      <c r="N22" s="27"/>
      <c r="P22" s="27"/>
      <c r="Q22" s="27"/>
      <c r="R22" s="27"/>
      <c r="T22" s="2"/>
      <c r="U22" s="2"/>
    </row>
    <row r="23" spans="1:48" ht="60" outlineLevel="2" x14ac:dyDescent="0.25">
      <c r="A23" s="38"/>
      <c r="C23" s="82" t="s">
        <v>56</v>
      </c>
      <c r="D23" s="60" t="s">
        <v>57</v>
      </c>
      <c r="E23" s="29" t="s">
        <v>249</v>
      </c>
      <c r="F23" s="163"/>
      <c r="G23" s="12"/>
      <c r="H23" s="166"/>
      <c r="I23" s="166"/>
      <c r="J23" s="56"/>
      <c r="L23" s="111"/>
      <c r="N23" s="27"/>
      <c r="T23" s="2"/>
      <c r="U23" s="2"/>
    </row>
    <row r="24" spans="1:48" outlineLevel="1" x14ac:dyDescent="0.25">
      <c r="A24" s="38"/>
      <c r="C24" s="74" t="s">
        <v>58</v>
      </c>
      <c r="D24" s="74" t="s">
        <v>28</v>
      </c>
      <c r="E24" s="29" t="s">
        <v>248</v>
      </c>
      <c r="F24" s="163"/>
      <c r="G24" s="10"/>
      <c r="H24" s="34"/>
      <c r="I24" s="34"/>
      <c r="J24" s="54"/>
      <c r="L24" s="110"/>
      <c r="N24" s="27"/>
      <c r="AU24" s="2"/>
      <c r="AV24" s="2"/>
    </row>
    <row r="25" spans="1:48" ht="30" outlineLevel="2" x14ac:dyDescent="0.25">
      <c r="A25" s="38"/>
      <c r="C25" s="83" t="s">
        <v>59</v>
      </c>
      <c r="D25" s="60" t="s">
        <v>60</v>
      </c>
      <c r="E25" s="29" t="s">
        <v>248</v>
      </c>
      <c r="F25" s="163"/>
      <c r="G25" s="12"/>
      <c r="H25" s="35">
        <v>0.25</v>
      </c>
      <c r="I25" s="35">
        <v>0</v>
      </c>
      <c r="J25" s="55"/>
      <c r="L25" s="110"/>
      <c r="N25" s="27"/>
      <c r="AU25" s="2"/>
      <c r="AV25" s="2"/>
    </row>
    <row r="26" spans="1:48" outlineLevel="1" x14ac:dyDescent="0.25">
      <c r="A26" s="38"/>
      <c r="C26" s="74" t="s">
        <v>61</v>
      </c>
      <c r="D26" s="74" t="s">
        <v>28</v>
      </c>
      <c r="E26" s="29" t="s">
        <v>247</v>
      </c>
      <c r="F26" s="163"/>
      <c r="G26" s="10"/>
      <c r="H26" s="34"/>
      <c r="I26" s="34"/>
      <c r="J26" s="54"/>
      <c r="L26" s="110"/>
      <c r="N26" s="27"/>
      <c r="AU26" s="2"/>
      <c r="AV26" s="2"/>
    </row>
    <row r="27" spans="1:48" ht="30" outlineLevel="2" x14ac:dyDescent="0.25">
      <c r="A27" s="38"/>
      <c r="C27" s="84" t="s">
        <v>62</v>
      </c>
      <c r="D27" s="60" t="s">
        <v>63</v>
      </c>
      <c r="E27" s="29" t="s">
        <v>247</v>
      </c>
      <c r="F27" s="163"/>
      <c r="G27" s="12"/>
      <c r="H27" s="166">
        <v>0.5</v>
      </c>
      <c r="I27" s="166">
        <v>0.5</v>
      </c>
      <c r="J27" s="55"/>
      <c r="L27" s="110"/>
      <c r="N27" s="27"/>
      <c r="AU27" s="2"/>
      <c r="AV27" s="2"/>
    </row>
    <row r="28" spans="1:48" ht="30" outlineLevel="2" x14ac:dyDescent="0.25">
      <c r="A28" s="38"/>
      <c r="C28" s="84" t="s">
        <v>64</v>
      </c>
      <c r="D28" s="60" t="s">
        <v>65</v>
      </c>
      <c r="E28" s="29" t="s">
        <v>247</v>
      </c>
      <c r="F28" s="163"/>
      <c r="G28" s="12"/>
      <c r="H28" s="166"/>
      <c r="I28" s="166"/>
      <c r="J28" s="55"/>
      <c r="L28" s="110"/>
      <c r="N28" s="27"/>
      <c r="AU28" s="2"/>
      <c r="AV28" s="2"/>
    </row>
    <row r="29" spans="1:48" ht="45" outlineLevel="2" x14ac:dyDescent="0.25">
      <c r="A29" s="38"/>
      <c r="C29" s="84" t="s">
        <v>66</v>
      </c>
      <c r="D29" s="60" t="s">
        <v>67</v>
      </c>
      <c r="E29" s="29" t="s">
        <v>249</v>
      </c>
      <c r="F29" s="163"/>
      <c r="G29" s="12"/>
      <c r="H29" s="166"/>
      <c r="I29" s="166"/>
      <c r="J29" s="55"/>
      <c r="L29" s="110"/>
      <c r="N29" s="27"/>
      <c r="AU29" s="2"/>
      <c r="AV29" s="2"/>
    </row>
    <row r="30" spans="1:48" ht="30" outlineLevel="2" x14ac:dyDescent="0.25">
      <c r="A30" s="38"/>
      <c r="C30" s="84" t="s">
        <v>68</v>
      </c>
      <c r="D30" s="60" t="s">
        <v>69</v>
      </c>
      <c r="E30" s="29" t="s">
        <v>247</v>
      </c>
      <c r="F30" s="163"/>
      <c r="G30" s="12"/>
      <c r="H30" s="166"/>
      <c r="I30" s="166"/>
      <c r="J30" s="55"/>
      <c r="L30" s="110"/>
      <c r="N30" s="27"/>
      <c r="AU30" s="2"/>
      <c r="AV30" s="2"/>
    </row>
    <row r="31" spans="1:48" ht="30" outlineLevel="2" x14ac:dyDescent="0.25">
      <c r="A31" s="38"/>
      <c r="C31" s="84" t="s">
        <v>70</v>
      </c>
      <c r="D31" s="60" t="s">
        <v>71</v>
      </c>
      <c r="E31" s="29" t="s">
        <v>247</v>
      </c>
      <c r="F31" s="163"/>
      <c r="G31" s="12"/>
      <c r="H31" s="166"/>
      <c r="I31" s="166"/>
      <c r="J31" s="55"/>
      <c r="L31" s="110"/>
      <c r="N31" s="27"/>
      <c r="AU31" s="2"/>
      <c r="AV31" s="2"/>
    </row>
    <row r="32" spans="1:48" outlineLevel="2" x14ac:dyDescent="0.25">
      <c r="A32" s="38"/>
      <c r="C32" s="84" t="s">
        <v>72</v>
      </c>
      <c r="D32" s="85" t="s">
        <v>28</v>
      </c>
      <c r="E32" s="29" t="s">
        <v>247</v>
      </c>
      <c r="F32" s="163"/>
      <c r="G32" s="12"/>
      <c r="H32" s="166"/>
      <c r="I32" s="166"/>
      <c r="J32" s="55"/>
      <c r="L32" s="110"/>
      <c r="N32" s="27"/>
      <c r="AU32" s="2"/>
      <c r="AV32" s="2"/>
    </row>
    <row r="33" spans="1:25" outlineLevel="1" x14ac:dyDescent="0.25">
      <c r="A33" s="38"/>
      <c r="C33" s="74" t="s">
        <v>73</v>
      </c>
      <c r="D33" s="74" t="s">
        <v>28</v>
      </c>
      <c r="E33" s="29" t="s">
        <v>249</v>
      </c>
      <c r="F33" s="163"/>
      <c r="G33" s="10"/>
      <c r="H33" s="34"/>
      <c r="I33" s="34"/>
      <c r="J33" s="54"/>
      <c r="L33" s="110"/>
      <c r="N33" s="27"/>
      <c r="U33" s="2"/>
    </row>
    <row r="34" spans="1:25" ht="60" outlineLevel="2" x14ac:dyDescent="0.25">
      <c r="A34" s="38"/>
      <c r="C34" s="76" t="s">
        <v>74</v>
      </c>
      <c r="D34" s="60" t="s">
        <v>75</v>
      </c>
      <c r="E34" s="29" t="s">
        <v>249</v>
      </c>
      <c r="F34" s="163"/>
      <c r="G34" s="12"/>
      <c r="H34" s="35">
        <v>0.5</v>
      </c>
      <c r="I34" s="35">
        <v>0.5</v>
      </c>
      <c r="J34" s="57"/>
      <c r="L34" s="110"/>
      <c r="N34" s="27"/>
      <c r="U34" s="2"/>
    </row>
    <row r="35" spans="1:25" s="7" customFormat="1" x14ac:dyDescent="0.25">
      <c r="A35" s="40" t="s">
        <v>76</v>
      </c>
      <c r="B35" s="72" t="s">
        <v>77</v>
      </c>
      <c r="C35" s="73"/>
      <c r="D35" s="73"/>
      <c r="E35" s="28" t="s">
        <v>248</v>
      </c>
      <c r="F35" s="156" t="s">
        <v>78</v>
      </c>
      <c r="G35" s="10"/>
      <c r="H35" s="34">
        <f>SUM(H37+H41)</f>
        <v>1.5</v>
      </c>
      <c r="I35" s="34">
        <f>SUM(I37+I41)</f>
        <v>1.5</v>
      </c>
      <c r="J35" s="54"/>
      <c r="L35" s="109"/>
      <c r="M35" s="24"/>
      <c r="N35" s="24"/>
      <c r="O35" s="24"/>
      <c r="V35" s="2"/>
      <c r="W35" s="2"/>
    </row>
    <row r="36" spans="1:25" s="7" customFormat="1" outlineLevel="1" x14ac:dyDescent="0.25">
      <c r="A36" s="37"/>
      <c r="C36" s="74" t="s">
        <v>79</v>
      </c>
      <c r="D36" s="74" t="s">
        <v>28</v>
      </c>
      <c r="E36" s="28" t="s">
        <v>249</v>
      </c>
      <c r="F36" s="156"/>
      <c r="G36" s="10"/>
      <c r="H36" s="34"/>
      <c r="I36" s="34"/>
      <c r="J36" s="54"/>
      <c r="L36" s="110"/>
      <c r="M36" s="27"/>
      <c r="N36" s="27"/>
      <c r="O36" s="27"/>
      <c r="P36"/>
      <c r="Q36"/>
      <c r="R36"/>
      <c r="S36"/>
      <c r="V36" s="2"/>
    </row>
    <row r="37" spans="1:25" s="7" customFormat="1" outlineLevel="2" x14ac:dyDescent="0.25">
      <c r="A37" s="37"/>
      <c r="C37" s="75" t="s">
        <v>80</v>
      </c>
      <c r="D37" s="60" t="s">
        <v>81</v>
      </c>
      <c r="E37" s="28" t="s">
        <v>249</v>
      </c>
      <c r="F37" s="156"/>
      <c r="G37" s="12"/>
      <c r="H37" s="166">
        <v>0.5</v>
      </c>
      <c r="I37" s="166">
        <v>0.5</v>
      </c>
      <c r="J37" s="57"/>
      <c r="L37" s="110"/>
      <c r="M37" s="27"/>
      <c r="N37" s="27"/>
      <c r="O37" s="27"/>
      <c r="P37"/>
      <c r="Q37"/>
      <c r="R37"/>
      <c r="S37"/>
      <c r="V37" s="2"/>
    </row>
    <row r="38" spans="1:25" s="7" customFormat="1" ht="45" outlineLevel="2" x14ac:dyDescent="0.25">
      <c r="A38" s="37"/>
      <c r="C38" s="75" t="s">
        <v>82</v>
      </c>
      <c r="D38" s="60" t="s">
        <v>83</v>
      </c>
      <c r="E38" s="28" t="s">
        <v>249</v>
      </c>
      <c r="F38" s="156"/>
      <c r="G38" s="12"/>
      <c r="H38" s="166"/>
      <c r="I38" s="166"/>
      <c r="J38" s="55"/>
      <c r="L38" s="110"/>
      <c r="M38" s="27"/>
      <c r="N38" s="27"/>
      <c r="O38" s="27"/>
      <c r="P38"/>
      <c r="Q38"/>
      <c r="R38"/>
      <c r="S38"/>
      <c r="V38" s="2"/>
    </row>
    <row r="39" spans="1:25" s="7" customFormat="1" ht="120" outlineLevel="2" x14ac:dyDescent="0.25">
      <c r="A39" s="37"/>
      <c r="C39" s="75" t="s">
        <v>84</v>
      </c>
      <c r="D39" s="60" t="s">
        <v>85</v>
      </c>
      <c r="E39" s="28" t="s">
        <v>249</v>
      </c>
      <c r="F39" s="156"/>
      <c r="G39" s="12"/>
      <c r="H39" s="166"/>
      <c r="I39" s="166"/>
      <c r="J39" s="57"/>
      <c r="L39" s="110"/>
      <c r="M39" s="27"/>
      <c r="N39" s="27"/>
      <c r="O39" s="27"/>
      <c r="P39"/>
      <c r="Q39"/>
      <c r="R39"/>
      <c r="S39"/>
      <c r="V39" s="2"/>
    </row>
    <row r="40" spans="1:25" s="7" customFormat="1" outlineLevel="1" x14ac:dyDescent="0.25">
      <c r="A40" s="37"/>
      <c r="C40" s="74" t="s">
        <v>86</v>
      </c>
      <c r="D40" s="74" t="s">
        <v>28</v>
      </c>
      <c r="E40" s="28" t="s">
        <v>248</v>
      </c>
      <c r="F40" s="156"/>
      <c r="G40" s="10"/>
      <c r="H40" s="34"/>
      <c r="I40" s="34"/>
      <c r="J40" s="54"/>
      <c r="L40" s="110"/>
      <c r="M40" s="27"/>
      <c r="N40" s="27"/>
      <c r="O40" s="27"/>
      <c r="P40"/>
      <c r="Q40"/>
      <c r="R40"/>
      <c r="V40" s="2"/>
      <c r="W40" s="2"/>
    </row>
    <row r="41" spans="1:25" s="7" customFormat="1" ht="30" outlineLevel="2" x14ac:dyDescent="0.25">
      <c r="A41" s="37"/>
      <c r="C41" s="76" t="s">
        <v>87</v>
      </c>
      <c r="D41" s="60" t="s">
        <v>88</v>
      </c>
      <c r="E41" s="28" t="s">
        <v>249</v>
      </c>
      <c r="F41" s="156"/>
      <c r="G41" s="12"/>
      <c r="H41" s="166">
        <v>1</v>
      </c>
      <c r="I41" s="166">
        <v>1</v>
      </c>
      <c r="J41" s="57"/>
      <c r="L41" s="110"/>
      <c r="M41" s="27"/>
      <c r="N41" s="27"/>
      <c r="O41" s="27"/>
      <c r="P41"/>
      <c r="Q41"/>
      <c r="R41"/>
      <c r="V41" s="2"/>
      <c r="W41" s="2"/>
    </row>
    <row r="42" spans="1:25" s="7" customFormat="1" outlineLevel="2" x14ac:dyDescent="0.25">
      <c r="A42" s="37"/>
      <c r="C42" s="76" t="s">
        <v>89</v>
      </c>
      <c r="D42" s="60" t="s">
        <v>88</v>
      </c>
      <c r="E42" s="28" t="s">
        <v>249</v>
      </c>
      <c r="F42" s="156"/>
      <c r="G42" s="12"/>
      <c r="H42" s="166"/>
      <c r="I42" s="166"/>
      <c r="J42" s="57"/>
      <c r="L42" s="110"/>
      <c r="M42" s="27"/>
      <c r="N42" s="27"/>
      <c r="O42" s="27"/>
      <c r="P42"/>
      <c r="Q42"/>
      <c r="R42"/>
      <c r="V42" s="2"/>
      <c r="W42" s="2"/>
    </row>
    <row r="43" spans="1:25" s="7" customFormat="1" ht="60" outlineLevel="2" x14ac:dyDescent="0.25">
      <c r="A43" s="37"/>
      <c r="C43" s="77" t="s">
        <v>90</v>
      </c>
      <c r="D43" s="60" t="s">
        <v>88</v>
      </c>
      <c r="E43" s="28" t="s">
        <v>248</v>
      </c>
      <c r="F43" s="156"/>
      <c r="G43" s="12"/>
      <c r="H43" s="166"/>
      <c r="I43" s="166"/>
      <c r="J43" s="57"/>
      <c r="L43" s="110"/>
      <c r="M43" s="27"/>
      <c r="N43" s="27"/>
      <c r="O43" s="27"/>
      <c r="P43"/>
      <c r="Q43"/>
      <c r="R43"/>
      <c r="V43" s="2"/>
      <c r="W43" s="2"/>
    </row>
    <row r="44" spans="1:25" s="7" customFormat="1" ht="30" outlineLevel="2" x14ac:dyDescent="0.25">
      <c r="A44" s="37"/>
      <c r="C44" s="76" t="s">
        <v>91</v>
      </c>
      <c r="D44" s="60" t="s">
        <v>88</v>
      </c>
      <c r="E44" s="28" t="s">
        <v>249</v>
      </c>
      <c r="F44" s="156"/>
      <c r="G44" s="12"/>
      <c r="H44" s="166"/>
      <c r="I44" s="166"/>
      <c r="J44" s="57"/>
      <c r="L44" s="110"/>
      <c r="M44" s="27"/>
      <c r="N44" s="27"/>
      <c r="O44" s="27"/>
      <c r="P44"/>
      <c r="Q44"/>
      <c r="R44"/>
      <c r="V44" s="2"/>
      <c r="W44" s="2"/>
    </row>
    <row r="45" spans="1:25" s="7" customFormat="1" x14ac:dyDescent="0.25">
      <c r="A45" s="40" t="s">
        <v>92</v>
      </c>
      <c r="B45" s="62" t="s">
        <v>93</v>
      </c>
      <c r="C45" s="20"/>
      <c r="D45" s="20" t="s">
        <v>28</v>
      </c>
      <c r="E45" s="86" t="s">
        <v>249</v>
      </c>
      <c r="F45" s="162" t="s">
        <v>94</v>
      </c>
      <c r="G45" s="87"/>
      <c r="H45" s="88">
        <f>H47</f>
        <v>1</v>
      </c>
      <c r="I45" s="88">
        <f>I47</f>
        <v>1.5</v>
      </c>
      <c r="J45" s="54"/>
      <c r="L45" s="109"/>
      <c r="O45" s="24"/>
      <c r="P45" s="24"/>
      <c r="Q45" s="24"/>
      <c r="R45" s="24"/>
      <c r="S45" s="24"/>
      <c r="T45" s="24"/>
      <c r="U45" s="24"/>
      <c r="V45" s="24"/>
      <c r="W45" s="31"/>
      <c r="X45" s="31"/>
      <c r="Y45" s="24"/>
    </row>
    <row r="46" spans="1:25" s="7" customFormat="1" outlineLevel="1" x14ac:dyDescent="0.25">
      <c r="A46" s="41"/>
      <c r="B46" s="21"/>
      <c r="C46" s="20" t="s">
        <v>95</v>
      </c>
      <c r="D46" s="20" t="s">
        <v>28</v>
      </c>
      <c r="E46" s="86" t="s">
        <v>249</v>
      </c>
      <c r="F46" s="162"/>
      <c r="G46" s="87"/>
      <c r="H46" s="88"/>
      <c r="I46" s="88"/>
      <c r="J46" s="54"/>
      <c r="L46" s="109"/>
      <c r="O46" s="30"/>
      <c r="P46" s="30"/>
      <c r="Q46" s="30"/>
      <c r="R46" s="30"/>
      <c r="S46" s="30"/>
      <c r="T46" s="30"/>
      <c r="U46" s="30"/>
      <c r="V46" s="30"/>
      <c r="W46" s="32"/>
      <c r="X46" s="31"/>
      <c r="Y46" s="30"/>
    </row>
    <row r="47" spans="1:25" s="7" customFormat="1" ht="30" outlineLevel="2" x14ac:dyDescent="0.25">
      <c r="A47" s="41"/>
      <c r="B47" s="23"/>
      <c r="C47" s="64" t="s">
        <v>96</v>
      </c>
      <c r="D47" s="89" t="s">
        <v>97</v>
      </c>
      <c r="E47" s="86" t="s">
        <v>249</v>
      </c>
      <c r="F47" s="162"/>
      <c r="G47" s="90"/>
      <c r="H47" s="172">
        <v>1</v>
      </c>
      <c r="I47" s="172">
        <v>1.5</v>
      </c>
      <c r="J47" s="57"/>
      <c r="L47" s="109"/>
      <c r="O47" s="30"/>
      <c r="P47" s="30"/>
      <c r="Q47" s="30"/>
      <c r="R47" s="30"/>
      <c r="S47" s="30"/>
      <c r="T47" s="30"/>
      <c r="U47" s="30"/>
      <c r="V47" s="30"/>
      <c r="W47" s="32"/>
      <c r="X47" s="31"/>
      <c r="Y47" s="30"/>
    </row>
    <row r="48" spans="1:25" s="7" customFormat="1" ht="30" outlineLevel="2" x14ac:dyDescent="0.25">
      <c r="A48" s="41"/>
      <c r="B48" s="23"/>
      <c r="C48" s="119" t="s">
        <v>292</v>
      </c>
      <c r="D48" s="89"/>
      <c r="E48" s="86" t="s">
        <v>249</v>
      </c>
      <c r="F48" s="162"/>
      <c r="G48" s="90"/>
      <c r="H48" s="172"/>
      <c r="I48" s="172"/>
      <c r="J48" s="57"/>
      <c r="L48" s="109"/>
      <c r="O48" s="30"/>
      <c r="P48" s="30"/>
      <c r="Q48" s="30"/>
      <c r="R48" s="30"/>
      <c r="S48" s="30"/>
      <c r="T48" s="30"/>
      <c r="U48" s="30"/>
      <c r="V48" s="30"/>
      <c r="W48" s="32"/>
      <c r="X48" s="31"/>
      <c r="Y48" s="30"/>
    </row>
    <row r="49" spans="1:31" s="7" customFormat="1" ht="120" outlineLevel="2" x14ac:dyDescent="0.25">
      <c r="A49" s="41"/>
      <c r="B49" s="23"/>
      <c r="C49" s="64" t="s">
        <v>98</v>
      </c>
      <c r="D49" s="89" t="s">
        <v>53</v>
      </c>
      <c r="E49" s="86" t="s">
        <v>249</v>
      </c>
      <c r="F49" s="162"/>
      <c r="G49" s="90"/>
      <c r="H49" s="172"/>
      <c r="I49" s="172"/>
      <c r="J49" s="57"/>
      <c r="L49" s="109"/>
      <c r="O49" s="30"/>
      <c r="P49" s="30"/>
      <c r="Q49" s="30"/>
      <c r="R49" s="30"/>
      <c r="S49" s="30"/>
      <c r="T49" s="30"/>
      <c r="U49" s="30"/>
      <c r="V49" s="30"/>
      <c r="W49" s="32"/>
      <c r="X49" s="31"/>
      <c r="Y49" s="30"/>
    </row>
    <row r="50" spans="1:31" s="7" customFormat="1" ht="45" outlineLevel="2" x14ac:dyDescent="0.25">
      <c r="A50" s="41"/>
      <c r="B50" s="23"/>
      <c r="C50" s="91" t="s">
        <v>99</v>
      </c>
      <c r="D50" s="89" t="s">
        <v>81</v>
      </c>
      <c r="E50" s="86" t="s">
        <v>249</v>
      </c>
      <c r="F50" s="162"/>
      <c r="G50" s="90"/>
      <c r="H50" s="172"/>
      <c r="I50" s="172"/>
      <c r="J50" s="57"/>
      <c r="L50" s="109"/>
      <c r="O50" s="30"/>
      <c r="P50" s="30"/>
      <c r="Q50" s="30"/>
      <c r="R50" s="30"/>
      <c r="S50" s="30"/>
      <c r="T50" s="30"/>
      <c r="U50" s="30"/>
      <c r="V50" s="30"/>
      <c r="W50" s="32"/>
      <c r="X50" s="31"/>
      <c r="Y50" s="30"/>
    </row>
    <row r="51" spans="1:31" s="7" customFormat="1" ht="30" outlineLevel="2" x14ac:dyDescent="0.25">
      <c r="A51" s="41"/>
      <c r="B51" s="23"/>
      <c r="C51" s="64" t="s">
        <v>100</v>
      </c>
      <c r="D51" s="89" t="s">
        <v>101</v>
      </c>
      <c r="E51" s="86" t="s">
        <v>249</v>
      </c>
      <c r="F51" s="162"/>
      <c r="G51" s="90"/>
      <c r="H51" s="172"/>
      <c r="I51" s="172"/>
      <c r="J51" s="57"/>
      <c r="L51" s="109"/>
      <c r="O51" s="30"/>
      <c r="P51" s="30"/>
      <c r="Q51" s="30"/>
      <c r="R51" s="30"/>
      <c r="S51" s="30"/>
      <c r="T51" s="30"/>
      <c r="U51" s="30"/>
      <c r="V51" s="30"/>
      <c r="W51" s="32"/>
      <c r="X51" s="31"/>
      <c r="Y51" s="30"/>
    </row>
    <row r="52" spans="1:31" s="7" customFormat="1" ht="30" outlineLevel="2" x14ac:dyDescent="0.25">
      <c r="A52" s="41"/>
      <c r="B52" s="23"/>
      <c r="C52" s="64" t="s">
        <v>102</v>
      </c>
      <c r="D52" s="89" t="s">
        <v>97</v>
      </c>
      <c r="E52" s="86" t="s">
        <v>249</v>
      </c>
      <c r="F52" s="162"/>
      <c r="G52" s="90"/>
      <c r="H52" s="172"/>
      <c r="I52" s="172"/>
      <c r="J52" s="57"/>
      <c r="L52" s="109"/>
      <c r="O52" s="30"/>
      <c r="P52" s="30"/>
      <c r="Q52" s="30"/>
      <c r="R52" s="30"/>
      <c r="S52" s="30"/>
      <c r="T52" s="30"/>
      <c r="U52" s="30"/>
      <c r="V52" s="30"/>
      <c r="W52" s="32"/>
      <c r="X52" s="31"/>
      <c r="Y52" s="30"/>
    </row>
    <row r="53" spans="1:31" x14ac:dyDescent="0.25">
      <c r="A53" s="40" t="s">
        <v>103</v>
      </c>
      <c r="B53" s="62" t="s">
        <v>104</v>
      </c>
      <c r="C53" s="20"/>
      <c r="D53" s="20" t="s">
        <v>28</v>
      </c>
      <c r="E53" s="90" t="s">
        <v>248</v>
      </c>
      <c r="F53" s="164" t="s">
        <v>78</v>
      </c>
      <c r="G53" s="87"/>
      <c r="H53" s="88">
        <f>SUM(H55+H58)</f>
        <v>2</v>
      </c>
      <c r="I53" s="88">
        <f>SUM(I55+I58)</f>
        <v>1.5</v>
      </c>
      <c r="J53" s="54"/>
      <c r="L53" s="110"/>
      <c r="X53" s="2"/>
      <c r="Y53" s="2"/>
      <c r="Z53" s="2"/>
      <c r="AA53" s="7"/>
    </row>
    <row r="54" spans="1:31" outlineLevel="1" x14ac:dyDescent="0.25">
      <c r="A54" s="38"/>
      <c r="C54" s="20" t="s">
        <v>105</v>
      </c>
      <c r="D54" s="20" t="s">
        <v>28</v>
      </c>
      <c r="E54" s="90" t="s">
        <v>249</v>
      </c>
      <c r="F54" s="164"/>
      <c r="G54" s="87"/>
      <c r="H54" s="88"/>
      <c r="I54" s="88"/>
      <c r="J54" s="54"/>
      <c r="L54" s="110"/>
      <c r="X54" s="2"/>
    </row>
    <row r="55" spans="1:31" ht="45" outlineLevel="2" x14ac:dyDescent="0.25">
      <c r="A55" s="38"/>
      <c r="C55" s="91" t="s">
        <v>106</v>
      </c>
      <c r="D55" s="89" t="s">
        <v>42</v>
      </c>
      <c r="E55" s="90" t="s">
        <v>249</v>
      </c>
      <c r="F55" s="164"/>
      <c r="G55" s="90"/>
      <c r="H55" s="172">
        <v>1</v>
      </c>
      <c r="I55" s="172">
        <v>0.5</v>
      </c>
      <c r="J55" s="46"/>
      <c r="L55" s="110"/>
      <c r="X55" s="2"/>
    </row>
    <row r="56" spans="1:31" ht="30" outlineLevel="2" x14ac:dyDescent="0.25">
      <c r="A56" s="38"/>
      <c r="C56" s="64" t="s">
        <v>107</v>
      </c>
      <c r="D56" s="89" t="s">
        <v>108</v>
      </c>
      <c r="E56" s="90" t="s">
        <v>248</v>
      </c>
      <c r="F56" s="164"/>
      <c r="G56" s="90"/>
      <c r="H56" s="172"/>
      <c r="I56" s="172"/>
      <c r="J56" s="58"/>
      <c r="L56" s="110"/>
      <c r="X56" s="2"/>
    </row>
    <row r="57" spans="1:31" outlineLevel="1" x14ac:dyDescent="0.25">
      <c r="A57" s="38"/>
      <c r="C57" s="20" t="s">
        <v>109</v>
      </c>
      <c r="D57" s="20" t="s">
        <v>28</v>
      </c>
      <c r="E57" s="90" t="s">
        <v>248</v>
      </c>
      <c r="F57" s="164"/>
      <c r="G57" s="87"/>
      <c r="H57" s="88"/>
      <c r="I57" s="88"/>
      <c r="J57" s="54"/>
      <c r="L57" s="110"/>
      <c r="Z57" s="2"/>
    </row>
    <row r="58" spans="1:31" ht="30" outlineLevel="2" x14ac:dyDescent="0.25">
      <c r="A58" s="38"/>
      <c r="C58" s="64" t="s">
        <v>110</v>
      </c>
      <c r="D58" s="89" t="s">
        <v>111</v>
      </c>
      <c r="E58" s="90" t="s">
        <v>249</v>
      </c>
      <c r="F58" s="164"/>
      <c r="G58" s="90"/>
      <c r="H58" s="172">
        <v>1</v>
      </c>
      <c r="I58" s="172">
        <v>1</v>
      </c>
      <c r="J58" s="15"/>
      <c r="L58" s="110"/>
      <c r="Z58" s="2"/>
    </row>
    <row r="59" spans="1:31" ht="75" outlineLevel="2" x14ac:dyDescent="0.25">
      <c r="A59" s="38"/>
      <c r="C59" s="64" t="s">
        <v>112</v>
      </c>
      <c r="D59" s="89" t="s">
        <v>113</v>
      </c>
      <c r="E59" s="90" t="s">
        <v>248</v>
      </c>
      <c r="F59" s="164"/>
      <c r="G59" s="90"/>
      <c r="H59" s="172"/>
      <c r="I59" s="172"/>
      <c r="J59" s="58"/>
      <c r="L59" s="110"/>
      <c r="Z59" s="2"/>
    </row>
    <row r="60" spans="1:31" ht="30" outlineLevel="2" x14ac:dyDescent="0.25">
      <c r="A60" s="38"/>
      <c r="C60" s="64" t="s">
        <v>114</v>
      </c>
      <c r="D60" s="89" t="s">
        <v>111</v>
      </c>
      <c r="E60" s="90" t="s">
        <v>249</v>
      </c>
      <c r="F60" s="164"/>
      <c r="G60" s="90"/>
      <c r="H60" s="172"/>
      <c r="I60" s="172"/>
      <c r="J60" s="15"/>
      <c r="L60" s="110"/>
      <c r="Z60" s="2"/>
    </row>
    <row r="61" spans="1:31" ht="30" outlineLevel="2" x14ac:dyDescent="0.25">
      <c r="A61" s="38"/>
      <c r="C61" s="64" t="s">
        <v>115</v>
      </c>
      <c r="D61" s="89" t="s">
        <v>111</v>
      </c>
      <c r="E61" s="90" t="s">
        <v>249</v>
      </c>
      <c r="F61" s="164"/>
      <c r="G61" s="90"/>
      <c r="H61" s="172"/>
      <c r="I61" s="172"/>
      <c r="J61" s="15"/>
      <c r="L61" s="110"/>
      <c r="Z61" s="2"/>
    </row>
    <row r="62" spans="1:31" s="7" customFormat="1" x14ac:dyDescent="0.25">
      <c r="A62" s="40" t="s">
        <v>116</v>
      </c>
      <c r="B62" s="62" t="s">
        <v>117</v>
      </c>
      <c r="C62" s="63"/>
      <c r="D62" s="63" t="s">
        <v>28</v>
      </c>
      <c r="E62" s="94" t="s">
        <v>25</v>
      </c>
      <c r="F62" s="154" t="s">
        <v>78</v>
      </c>
      <c r="G62" s="95"/>
      <c r="H62" s="96">
        <f>SUM(H64:H80)</f>
        <v>2.75</v>
      </c>
      <c r="I62" s="96">
        <f>SUM(I64:I80)</f>
        <v>2.25</v>
      </c>
      <c r="J62" s="14"/>
      <c r="L62" s="109"/>
      <c r="AA62" s="31"/>
      <c r="AB62" s="31"/>
      <c r="AC62" s="31"/>
      <c r="AD62" s="31"/>
      <c r="AE62" s="31"/>
    </row>
    <row r="63" spans="1:31" s="7" customFormat="1" outlineLevel="1" x14ac:dyDescent="0.25">
      <c r="A63" s="41"/>
      <c r="B63" s="24"/>
      <c r="C63" s="63" t="s">
        <v>118</v>
      </c>
      <c r="D63" s="63" t="s">
        <v>28</v>
      </c>
      <c r="E63" s="94" t="s">
        <v>25</v>
      </c>
      <c r="F63" s="154"/>
      <c r="G63" s="95"/>
      <c r="H63" s="96"/>
      <c r="I63" s="96"/>
      <c r="J63" s="14"/>
      <c r="L63" s="109"/>
      <c r="AA63" s="31"/>
    </row>
    <row r="64" spans="1:31" s="7" customFormat="1" ht="30" outlineLevel="2" x14ac:dyDescent="0.25">
      <c r="A64" s="41"/>
      <c r="B64" s="24"/>
      <c r="C64" s="64" t="s">
        <v>119</v>
      </c>
      <c r="D64" s="97" t="s">
        <v>120</v>
      </c>
      <c r="E64" s="94" t="s">
        <v>25</v>
      </c>
      <c r="F64" s="154"/>
      <c r="G64" s="98"/>
      <c r="H64" s="99">
        <v>0.5</v>
      </c>
      <c r="I64" s="99">
        <v>0.25</v>
      </c>
      <c r="J64" s="58"/>
      <c r="L64" s="109"/>
      <c r="AA64" s="31"/>
    </row>
    <row r="65" spans="1:30" s="7" customFormat="1" outlineLevel="1" x14ac:dyDescent="0.25">
      <c r="A65" s="41"/>
      <c r="B65" s="24"/>
      <c r="C65" s="63" t="s">
        <v>121</v>
      </c>
      <c r="D65" s="63" t="s">
        <v>28</v>
      </c>
      <c r="E65" s="94" t="s">
        <v>25</v>
      </c>
      <c r="F65" s="154"/>
      <c r="G65" s="95"/>
      <c r="H65" s="96"/>
      <c r="I65" s="96"/>
      <c r="J65" s="14"/>
      <c r="L65" s="109"/>
      <c r="AA65" s="31"/>
    </row>
    <row r="66" spans="1:30" s="7" customFormat="1" ht="60" outlineLevel="2" x14ac:dyDescent="0.25">
      <c r="A66" s="41"/>
      <c r="B66" s="24"/>
      <c r="C66" s="64" t="s">
        <v>122</v>
      </c>
      <c r="D66" s="97" t="s">
        <v>123</v>
      </c>
      <c r="E66" s="94" t="s">
        <v>25</v>
      </c>
      <c r="F66" s="154"/>
      <c r="G66" s="98"/>
      <c r="H66" s="99">
        <v>0.5</v>
      </c>
      <c r="I66" s="99">
        <v>0.25</v>
      </c>
      <c r="J66" s="15"/>
      <c r="L66" s="109"/>
      <c r="AA66" s="31"/>
    </row>
    <row r="67" spans="1:30" s="7" customFormat="1" outlineLevel="1" x14ac:dyDescent="0.25">
      <c r="A67" s="41"/>
      <c r="B67" s="24"/>
      <c r="C67" s="63" t="s">
        <v>124</v>
      </c>
      <c r="D67" s="63" t="s">
        <v>28</v>
      </c>
      <c r="E67" s="94" t="s">
        <v>249</v>
      </c>
      <c r="F67" s="154"/>
      <c r="G67" s="95"/>
      <c r="H67" s="96"/>
      <c r="I67" s="96"/>
      <c r="J67" s="14"/>
      <c r="L67" s="109"/>
      <c r="AB67" s="31"/>
    </row>
    <row r="68" spans="1:30" s="7" customFormat="1" ht="30" outlineLevel="2" x14ac:dyDescent="0.25">
      <c r="A68" s="41"/>
      <c r="B68" s="24"/>
      <c r="C68" s="91" t="s">
        <v>125</v>
      </c>
      <c r="D68" s="97" t="s">
        <v>88</v>
      </c>
      <c r="E68" s="94" t="s">
        <v>249</v>
      </c>
      <c r="F68" s="154"/>
      <c r="G68" s="98"/>
      <c r="H68" s="99">
        <v>0</v>
      </c>
      <c r="I68" s="99">
        <v>0.25</v>
      </c>
      <c r="J68" s="58"/>
      <c r="L68" s="109"/>
      <c r="AB68" s="31"/>
    </row>
    <row r="69" spans="1:30" s="7" customFormat="1" outlineLevel="1" x14ac:dyDescent="0.25">
      <c r="A69" s="41"/>
      <c r="B69" s="24"/>
      <c r="C69" s="63" t="s">
        <v>126</v>
      </c>
      <c r="D69" s="63"/>
      <c r="E69" s="94" t="s">
        <v>249</v>
      </c>
      <c r="F69" s="154"/>
      <c r="G69" s="95"/>
      <c r="H69" s="96"/>
      <c r="I69" s="96"/>
      <c r="J69" s="14"/>
      <c r="L69" s="109"/>
      <c r="AB69" s="31"/>
    </row>
    <row r="70" spans="1:30" s="7" customFormat="1" ht="45" outlineLevel="2" x14ac:dyDescent="0.25">
      <c r="A70" s="41"/>
      <c r="B70" s="24"/>
      <c r="C70" s="91" t="s">
        <v>127</v>
      </c>
      <c r="D70" s="97" t="s">
        <v>128</v>
      </c>
      <c r="E70" s="94" t="s">
        <v>249</v>
      </c>
      <c r="F70" s="154"/>
      <c r="G70" s="98"/>
      <c r="H70" s="99">
        <v>0.5</v>
      </c>
      <c r="I70" s="99">
        <v>0.5</v>
      </c>
      <c r="J70" s="15"/>
      <c r="L70" s="109"/>
      <c r="AB70" s="31"/>
    </row>
    <row r="71" spans="1:30" s="7" customFormat="1" outlineLevel="1" x14ac:dyDescent="0.25">
      <c r="A71" s="41"/>
      <c r="B71" s="24"/>
      <c r="C71" s="63" t="s">
        <v>129</v>
      </c>
      <c r="D71" s="63" t="s">
        <v>28</v>
      </c>
      <c r="E71" s="94" t="s">
        <v>249</v>
      </c>
      <c r="F71" s="154"/>
      <c r="G71" s="95"/>
      <c r="H71" s="96"/>
      <c r="I71" s="96"/>
      <c r="J71" s="14"/>
      <c r="L71" s="109"/>
      <c r="AC71" s="31"/>
    </row>
    <row r="72" spans="1:30" s="7" customFormat="1" ht="45" outlineLevel="2" x14ac:dyDescent="0.25">
      <c r="A72" s="41"/>
      <c r="B72" s="24"/>
      <c r="C72" s="64" t="s">
        <v>130</v>
      </c>
      <c r="D72" s="97" t="s">
        <v>131</v>
      </c>
      <c r="E72" s="94" t="s">
        <v>249</v>
      </c>
      <c r="F72" s="154"/>
      <c r="G72" s="98"/>
      <c r="H72" s="169">
        <v>0.5</v>
      </c>
      <c r="I72" s="169">
        <v>0.25</v>
      </c>
      <c r="J72" s="58"/>
      <c r="L72" s="109"/>
      <c r="AC72" s="31"/>
    </row>
    <row r="73" spans="1:30" s="7" customFormat="1" outlineLevel="2" x14ac:dyDescent="0.25">
      <c r="A73" s="41"/>
      <c r="B73" s="24"/>
      <c r="C73" s="153" t="s">
        <v>132</v>
      </c>
      <c r="D73" s="97" t="s">
        <v>131</v>
      </c>
      <c r="E73" s="203" t="s">
        <v>249</v>
      </c>
      <c r="F73" s="154"/>
      <c r="G73" s="207"/>
      <c r="H73" s="169"/>
      <c r="I73" s="169"/>
      <c r="J73" s="165"/>
      <c r="L73" s="109"/>
      <c r="AC73" s="31"/>
    </row>
    <row r="74" spans="1:30" s="7" customFormat="1" outlineLevel="2" x14ac:dyDescent="0.25">
      <c r="A74" s="41"/>
      <c r="B74" s="24"/>
      <c r="C74" s="153"/>
      <c r="D74" s="97" t="s">
        <v>133</v>
      </c>
      <c r="E74" s="204"/>
      <c r="F74" s="154"/>
      <c r="G74" s="207"/>
      <c r="H74" s="169"/>
      <c r="I74" s="169"/>
      <c r="J74" s="165"/>
      <c r="L74" s="109"/>
      <c r="AC74" s="31"/>
    </row>
    <row r="75" spans="1:30" s="7" customFormat="1" ht="30" outlineLevel="2" x14ac:dyDescent="0.25">
      <c r="A75" s="41"/>
      <c r="B75" s="24"/>
      <c r="C75" s="64" t="s">
        <v>134</v>
      </c>
      <c r="D75" s="97" t="s">
        <v>63</v>
      </c>
      <c r="E75" s="94" t="s">
        <v>247</v>
      </c>
      <c r="F75" s="154"/>
      <c r="G75" s="98"/>
      <c r="H75" s="169"/>
      <c r="I75" s="169"/>
      <c r="J75" s="58"/>
      <c r="L75" s="109"/>
      <c r="AC75" s="31"/>
    </row>
    <row r="76" spans="1:30" s="7" customFormat="1" outlineLevel="1" x14ac:dyDescent="0.25">
      <c r="A76" s="41"/>
      <c r="B76" s="24"/>
      <c r="C76" s="63" t="s">
        <v>135</v>
      </c>
      <c r="D76" s="63" t="s">
        <v>28</v>
      </c>
      <c r="E76" s="94" t="s">
        <v>249</v>
      </c>
      <c r="F76" s="154"/>
      <c r="G76" s="95"/>
      <c r="H76" s="96"/>
      <c r="I76" s="96"/>
      <c r="J76" s="14"/>
      <c r="L76" s="109"/>
      <c r="AD76" s="31"/>
    </row>
    <row r="77" spans="1:30" s="7" customFormat="1" ht="30" outlineLevel="2" x14ac:dyDescent="0.25">
      <c r="A77" s="41"/>
      <c r="B77" s="24"/>
      <c r="C77" s="64" t="s">
        <v>136</v>
      </c>
      <c r="D77" s="97" t="s">
        <v>88</v>
      </c>
      <c r="E77" s="94" t="s">
        <v>249</v>
      </c>
      <c r="F77" s="154"/>
      <c r="G77" s="98"/>
      <c r="H77" s="99">
        <v>0.5</v>
      </c>
      <c r="I77" s="99">
        <v>0.5</v>
      </c>
      <c r="J77" s="58"/>
      <c r="L77" s="109"/>
      <c r="AD77" s="31"/>
    </row>
    <row r="78" spans="1:30" s="7" customFormat="1" outlineLevel="1" x14ac:dyDescent="0.25">
      <c r="A78" s="41"/>
      <c r="B78" s="24"/>
      <c r="C78" s="63" t="s">
        <v>137</v>
      </c>
      <c r="D78" s="63" t="s">
        <v>28</v>
      </c>
      <c r="E78" s="94" t="s">
        <v>249</v>
      </c>
      <c r="F78" s="154"/>
      <c r="G78" s="95"/>
      <c r="H78" s="96"/>
      <c r="I78" s="96"/>
      <c r="J78" s="14"/>
      <c r="L78" s="109"/>
      <c r="AD78" s="31"/>
    </row>
    <row r="79" spans="1:30" s="7" customFormat="1" ht="45" outlineLevel="2" x14ac:dyDescent="0.25">
      <c r="A79" s="41"/>
      <c r="B79" s="24"/>
      <c r="C79" s="64" t="s">
        <v>138</v>
      </c>
      <c r="D79" s="97" t="s">
        <v>139</v>
      </c>
      <c r="E79" s="94" t="s">
        <v>249</v>
      </c>
      <c r="F79" s="154"/>
      <c r="G79" s="98"/>
      <c r="H79" s="169">
        <v>0.25</v>
      </c>
      <c r="I79" s="169">
        <v>0.25</v>
      </c>
      <c r="J79" s="15"/>
      <c r="L79" s="109"/>
      <c r="AD79" s="31"/>
    </row>
    <row r="80" spans="1:30" s="7" customFormat="1" ht="45" outlineLevel="2" x14ac:dyDescent="0.25">
      <c r="A80" s="41"/>
      <c r="B80" s="24"/>
      <c r="C80" s="64" t="s">
        <v>140</v>
      </c>
      <c r="D80" s="97" t="s">
        <v>139</v>
      </c>
      <c r="E80" s="94" t="s">
        <v>248</v>
      </c>
      <c r="F80" s="154"/>
      <c r="G80" s="98"/>
      <c r="H80" s="169"/>
      <c r="I80" s="169"/>
      <c r="J80" s="15"/>
      <c r="L80" s="109"/>
      <c r="AD80" s="31"/>
    </row>
    <row r="81" spans="1:34" s="7" customFormat="1" x14ac:dyDescent="0.25">
      <c r="A81" s="40" t="s">
        <v>141</v>
      </c>
      <c r="B81" s="62" t="s">
        <v>142</v>
      </c>
      <c r="C81" s="20"/>
      <c r="D81" s="20" t="s">
        <v>28</v>
      </c>
      <c r="E81" s="93" t="s">
        <v>248</v>
      </c>
      <c r="F81" s="171" t="s">
        <v>94</v>
      </c>
      <c r="G81" s="87"/>
      <c r="H81" s="88">
        <f>SUM(H83:H96)</f>
        <v>2.25</v>
      </c>
      <c r="I81" s="88">
        <f>SUM(I83:I96)</f>
        <v>2.5</v>
      </c>
      <c r="J81" s="54"/>
      <c r="L81" s="109"/>
      <c r="AE81" s="31"/>
      <c r="AF81" s="31"/>
      <c r="AG81" s="31"/>
      <c r="AH81" s="31"/>
    </row>
    <row r="82" spans="1:34" s="7" customFormat="1" outlineLevel="1" x14ac:dyDescent="0.25">
      <c r="A82" s="42"/>
      <c r="B82" s="21"/>
      <c r="C82" s="20" t="s">
        <v>143</v>
      </c>
      <c r="D82" s="20" t="s">
        <v>28</v>
      </c>
      <c r="E82" s="93" t="s">
        <v>249</v>
      </c>
      <c r="F82" s="171"/>
      <c r="G82" s="87"/>
      <c r="H82" s="88"/>
      <c r="I82" s="88"/>
      <c r="J82" s="54"/>
      <c r="L82" s="109"/>
      <c r="AE82" s="31"/>
    </row>
    <row r="83" spans="1:34" s="7" customFormat="1" ht="30" outlineLevel="2" x14ac:dyDescent="0.25">
      <c r="A83" s="43"/>
      <c r="B83" s="23"/>
      <c r="C83" s="18" t="s">
        <v>144</v>
      </c>
      <c r="D83" s="89" t="s">
        <v>145</v>
      </c>
      <c r="E83" s="93" t="s">
        <v>249</v>
      </c>
      <c r="F83" s="171"/>
      <c r="G83" s="90"/>
      <c r="H83" s="172">
        <v>1</v>
      </c>
      <c r="I83" s="172">
        <v>1</v>
      </c>
      <c r="J83" s="15"/>
      <c r="L83" s="109"/>
      <c r="AE83" s="31"/>
    </row>
    <row r="84" spans="1:34" s="7" customFormat="1" ht="30" outlineLevel="2" x14ac:dyDescent="0.25">
      <c r="A84" s="43"/>
      <c r="B84" s="23"/>
      <c r="C84" s="18" t="s">
        <v>146</v>
      </c>
      <c r="D84" s="89" t="s">
        <v>147</v>
      </c>
      <c r="E84" s="93" t="s">
        <v>249</v>
      </c>
      <c r="F84" s="171"/>
      <c r="G84" s="90"/>
      <c r="H84" s="172"/>
      <c r="I84" s="172"/>
      <c r="J84" s="15"/>
      <c r="L84" s="109"/>
      <c r="AE84" s="31"/>
    </row>
    <row r="85" spans="1:34" s="7" customFormat="1" outlineLevel="2" x14ac:dyDescent="0.25">
      <c r="A85" s="43"/>
      <c r="B85" s="23"/>
      <c r="C85" s="18" t="s">
        <v>148</v>
      </c>
      <c r="D85" s="89" t="s">
        <v>149</v>
      </c>
      <c r="E85" s="93" t="s">
        <v>249</v>
      </c>
      <c r="F85" s="171"/>
      <c r="G85" s="90"/>
      <c r="H85" s="172"/>
      <c r="I85" s="172"/>
      <c r="J85" s="58"/>
      <c r="L85" s="109"/>
      <c r="AE85" s="31"/>
    </row>
    <row r="86" spans="1:34" s="7" customFormat="1" outlineLevel="2" x14ac:dyDescent="0.25">
      <c r="A86" s="43"/>
      <c r="B86" s="23"/>
      <c r="C86" s="18" t="s">
        <v>150</v>
      </c>
      <c r="D86" s="89" t="s">
        <v>145</v>
      </c>
      <c r="E86" s="93" t="s">
        <v>249</v>
      </c>
      <c r="F86" s="171"/>
      <c r="G86" s="90"/>
      <c r="H86" s="172"/>
      <c r="I86" s="172"/>
      <c r="J86" s="15"/>
      <c r="L86" s="109"/>
      <c r="AE86" s="31"/>
    </row>
    <row r="87" spans="1:34" s="7" customFormat="1" outlineLevel="1" x14ac:dyDescent="0.25">
      <c r="A87" s="42"/>
      <c r="B87" s="21"/>
      <c r="C87" s="20" t="s">
        <v>151</v>
      </c>
      <c r="D87" s="20" t="s">
        <v>28</v>
      </c>
      <c r="E87" s="93" t="s">
        <v>248</v>
      </c>
      <c r="F87" s="171"/>
      <c r="G87" s="87"/>
      <c r="H87" s="88"/>
      <c r="I87" s="88"/>
      <c r="J87" s="54"/>
      <c r="L87" s="109"/>
      <c r="AF87" s="31"/>
    </row>
    <row r="88" spans="1:34" s="7" customFormat="1" ht="45" outlineLevel="2" x14ac:dyDescent="0.25">
      <c r="A88" s="43"/>
      <c r="B88" s="23"/>
      <c r="C88" s="18" t="s">
        <v>152</v>
      </c>
      <c r="D88" s="89" t="s">
        <v>153</v>
      </c>
      <c r="E88" s="93" t="s">
        <v>249</v>
      </c>
      <c r="F88" s="171"/>
      <c r="G88" s="90"/>
      <c r="H88" s="172">
        <v>1</v>
      </c>
      <c r="I88" s="172">
        <v>1</v>
      </c>
      <c r="J88" s="46"/>
      <c r="L88" s="109"/>
      <c r="AF88" s="31"/>
    </row>
    <row r="89" spans="1:34" s="7" customFormat="1" ht="60" outlineLevel="2" x14ac:dyDescent="0.25">
      <c r="A89" s="43"/>
      <c r="B89" s="23"/>
      <c r="C89" s="18" t="s">
        <v>154</v>
      </c>
      <c r="D89" s="89" t="s">
        <v>147</v>
      </c>
      <c r="E89" s="93" t="s">
        <v>247</v>
      </c>
      <c r="F89" s="171"/>
      <c r="G89" s="90"/>
      <c r="H89" s="172"/>
      <c r="I89" s="172"/>
      <c r="J89" s="15"/>
      <c r="L89" s="109"/>
      <c r="AF89" s="31"/>
    </row>
    <row r="90" spans="1:34" s="7" customFormat="1" ht="105" outlineLevel="2" x14ac:dyDescent="0.25">
      <c r="A90" s="43"/>
      <c r="B90" s="23"/>
      <c r="C90" s="18" t="s">
        <v>155</v>
      </c>
      <c r="D90" s="89" t="s">
        <v>153</v>
      </c>
      <c r="E90" s="93" t="s">
        <v>249</v>
      </c>
      <c r="F90" s="171"/>
      <c r="G90" s="90"/>
      <c r="H90" s="172"/>
      <c r="I90" s="172"/>
      <c r="J90" s="46"/>
      <c r="L90" s="109"/>
      <c r="AF90" s="31"/>
    </row>
    <row r="91" spans="1:34" s="7" customFormat="1" outlineLevel="1" x14ac:dyDescent="0.25">
      <c r="A91" s="42"/>
      <c r="B91" s="21"/>
      <c r="C91" s="20" t="s">
        <v>156</v>
      </c>
      <c r="D91" s="20" t="s">
        <v>28</v>
      </c>
      <c r="E91" s="93" t="s">
        <v>249</v>
      </c>
      <c r="F91" s="171"/>
      <c r="G91" s="87"/>
      <c r="H91" s="88"/>
      <c r="I91" s="88"/>
      <c r="J91" s="54"/>
      <c r="L91" s="109"/>
      <c r="AG91" s="31"/>
    </row>
    <row r="92" spans="1:34" s="7" customFormat="1" ht="30" outlineLevel="2" x14ac:dyDescent="0.25">
      <c r="A92" s="43"/>
      <c r="B92" s="23"/>
      <c r="C92" s="18" t="s">
        <v>157</v>
      </c>
      <c r="D92" s="89" t="s">
        <v>158</v>
      </c>
      <c r="E92" s="93" t="s">
        <v>249</v>
      </c>
      <c r="F92" s="171"/>
      <c r="G92" s="90"/>
      <c r="H92" s="172">
        <v>0</v>
      </c>
      <c r="I92" s="172">
        <v>0.25</v>
      </c>
      <c r="J92" s="58"/>
      <c r="L92" s="109"/>
      <c r="AG92" s="31"/>
    </row>
    <row r="93" spans="1:34" s="7" customFormat="1" ht="30" outlineLevel="2" x14ac:dyDescent="0.25">
      <c r="A93" s="43"/>
      <c r="B93" s="23"/>
      <c r="C93" s="18" t="s">
        <v>159</v>
      </c>
      <c r="D93" s="89" t="s">
        <v>88</v>
      </c>
      <c r="E93" s="93" t="s">
        <v>249</v>
      </c>
      <c r="F93" s="171"/>
      <c r="G93" s="90"/>
      <c r="H93" s="172"/>
      <c r="I93" s="172"/>
      <c r="J93" s="15"/>
      <c r="L93" s="109"/>
      <c r="AG93" s="31"/>
    </row>
    <row r="94" spans="1:34" s="7" customFormat="1" outlineLevel="1" x14ac:dyDescent="0.25">
      <c r="A94" s="41"/>
      <c r="B94" s="24"/>
      <c r="C94" s="20" t="s">
        <v>160</v>
      </c>
      <c r="D94" s="20" t="s">
        <v>28</v>
      </c>
      <c r="E94" s="93" t="s">
        <v>248</v>
      </c>
      <c r="F94" s="171"/>
      <c r="G94" s="87"/>
      <c r="H94" s="88"/>
      <c r="I94" s="88"/>
      <c r="J94" s="54"/>
      <c r="L94" s="109"/>
      <c r="AH94" s="31"/>
    </row>
    <row r="95" spans="1:34" s="7" customFormat="1" ht="45" outlineLevel="2" x14ac:dyDescent="0.25">
      <c r="A95" s="41"/>
      <c r="B95" s="24"/>
      <c r="C95" s="18" t="s">
        <v>161</v>
      </c>
      <c r="D95" s="89" t="s">
        <v>162</v>
      </c>
      <c r="E95" s="93" t="s">
        <v>25</v>
      </c>
      <c r="F95" s="171"/>
      <c r="G95" s="90"/>
      <c r="H95" s="172">
        <v>0.25</v>
      </c>
      <c r="I95" s="172">
        <v>0.25</v>
      </c>
      <c r="J95" s="46"/>
      <c r="L95" s="109"/>
      <c r="AH95" s="31"/>
    </row>
    <row r="96" spans="1:34" s="7" customFormat="1" ht="60" outlineLevel="2" x14ac:dyDescent="0.25">
      <c r="A96" s="41"/>
      <c r="B96" s="24"/>
      <c r="C96" s="18" t="s">
        <v>163</v>
      </c>
      <c r="D96" s="89" t="s">
        <v>158</v>
      </c>
      <c r="E96" s="93" t="s">
        <v>249</v>
      </c>
      <c r="F96" s="171"/>
      <c r="G96" s="90"/>
      <c r="H96" s="172"/>
      <c r="I96" s="172"/>
      <c r="J96" s="15"/>
      <c r="L96" s="109"/>
      <c r="AH96" s="31"/>
    </row>
    <row r="97" spans="1:38" s="7" customFormat="1" x14ac:dyDescent="0.25">
      <c r="A97" s="40" t="s">
        <v>164</v>
      </c>
      <c r="B97" s="49" t="s">
        <v>165</v>
      </c>
      <c r="C97" s="13"/>
      <c r="D97" s="53"/>
      <c r="E97" s="61" t="s">
        <v>248</v>
      </c>
      <c r="F97" s="170" t="s">
        <v>94</v>
      </c>
      <c r="G97" s="10"/>
      <c r="H97" s="34">
        <f>SUM(H99:H104)</f>
        <v>1</v>
      </c>
      <c r="I97" s="34">
        <f>SUM(I99:I104)</f>
        <v>0.75</v>
      </c>
      <c r="J97" s="59"/>
      <c r="L97" s="109"/>
      <c r="AI97" s="31"/>
    </row>
    <row r="98" spans="1:38" s="7" customFormat="1" outlineLevel="1" x14ac:dyDescent="0.25">
      <c r="A98" s="39"/>
      <c r="C98" s="20" t="s">
        <v>166</v>
      </c>
      <c r="D98" s="47" t="s">
        <v>28</v>
      </c>
      <c r="E98" s="61" t="s">
        <v>249</v>
      </c>
      <c r="F98" s="170"/>
      <c r="G98" s="10"/>
      <c r="H98" s="34"/>
      <c r="I98" s="34"/>
      <c r="J98" s="14"/>
      <c r="L98" s="109"/>
      <c r="AI98" s="31"/>
    </row>
    <row r="99" spans="1:38" ht="45" outlineLevel="2" x14ac:dyDescent="0.25">
      <c r="A99" s="38"/>
      <c r="C99" s="19" t="s">
        <v>167</v>
      </c>
      <c r="D99" t="s">
        <v>168</v>
      </c>
      <c r="E99" s="12" t="s">
        <v>249</v>
      </c>
      <c r="F99" s="170"/>
      <c r="G99" s="12"/>
      <c r="H99" s="35">
        <v>0.5</v>
      </c>
      <c r="I99" s="35">
        <v>0.25</v>
      </c>
      <c r="J99" s="15"/>
      <c r="L99" s="110"/>
      <c r="AI99" s="2"/>
    </row>
    <row r="100" spans="1:38" outlineLevel="1" x14ac:dyDescent="0.25">
      <c r="A100" s="38"/>
      <c r="C100" s="22" t="s">
        <v>169</v>
      </c>
      <c r="D100" s="47" t="s">
        <v>28</v>
      </c>
      <c r="E100" s="12" t="s">
        <v>247</v>
      </c>
      <c r="F100" s="170"/>
      <c r="G100" s="10"/>
      <c r="H100" s="34"/>
      <c r="I100" s="34"/>
      <c r="J100" s="14"/>
      <c r="L100" s="110"/>
      <c r="AI100" s="2"/>
    </row>
    <row r="101" spans="1:38" s="7" customFormat="1" outlineLevel="2" x14ac:dyDescent="0.25">
      <c r="A101" s="39"/>
      <c r="C101" s="44" t="s">
        <v>170</v>
      </c>
      <c r="D101" s="51" t="s">
        <v>171</v>
      </c>
      <c r="E101" s="61" t="s">
        <v>247</v>
      </c>
      <c r="F101" s="170"/>
      <c r="G101" s="12"/>
      <c r="H101" s="35">
        <v>0</v>
      </c>
      <c r="I101" s="35">
        <v>0.25</v>
      </c>
      <c r="J101" s="58"/>
      <c r="L101" s="109"/>
      <c r="AI101" s="31"/>
    </row>
    <row r="102" spans="1:38" outlineLevel="1" x14ac:dyDescent="0.25">
      <c r="A102" s="38"/>
      <c r="C102" s="22" t="s">
        <v>172</v>
      </c>
      <c r="D102" s="47" t="s">
        <v>28</v>
      </c>
      <c r="E102" s="12" t="s">
        <v>249</v>
      </c>
      <c r="F102" s="170"/>
      <c r="G102" s="10"/>
      <c r="H102" s="34"/>
      <c r="I102" s="34"/>
      <c r="J102" s="14"/>
      <c r="L102" s="110"/>
      <c r="AI102" s="31"/>
    </row>
    <row r="103" spans="1:38" ht="45" outlineLevel="2" x14ac:dyDescent="0.25">
      <c r="A103" s="38"/>
      <c r="C103" s="25" t="s">
        <v>173</v>
      </c>
      <c r="D103" s="26" t="s">
        <v>174</v>
      </c>
      <c r="E103" s="12" t="s">
        <v>249</v>
      </c>
      <c r="F103" s="170"/>
      <c r="G103" s="12"/>
      <c r="H103" s="166">
        <v>0.5</v>
      </c>
      <c r="I103" s="166">
        <v>0.25</v>
      </c>
      <c r="J103" s="15"/>
      <c r="L103" s="110"/>
      <c r="AI103" s="31"/>
    </row>
    <row r="104" spans="1:38" ht="60" outlineLevel="2" x14ac:dyDescent="0.25">
      <c r="A104" s="38"/>
      <c r="C104" s="25" t="s">
        <v>175</v>
      </c>
      <c r="D104" s="51" t="s">
        <v>176</v>
      </c>
      <c r="E104" s="12" t="s">
        <v>25</v>
      </c>
      <c r="F104" s="170"/>
      <c r="G104" s="12"/>
      <c r="H104" s="166"/>
      <c r="I104" s="166"/>
      <c r="J104" s="15"/>
      <c r="L104" s="110"/>
      <c r="AI104" s="31"/>
    </row>
    <row r="105" spans="1:38" s="7" customFormat="1" x14ac:dyDescent="0.25">
      <c r="A105" s="40" t="s">
        <v>177</v>
      </c>
      <c r="B105" s="100" t="s">
        <v>178</v>
      </c>
      <c r="C105" s="73"/>
      <c r="D105" s="73"/>
      <c r="E105" s="61" t="s">
        <v>249</v>
      </c>
      <c r="F105" s="170" t="s">
        <v>179</v>
      </c>
      <c r="G105" s="10"/>
      <c r="H105" s="34">
        <f>H107</f>
        <v>1.5</v>
      </c>
      <c r="I105" s="34">
        <f>I107</f>
        <v>2</v>
      </c>
      <c r="J105" s="14"/>
      <c r="L105" s="109"/>
      <c r="AJ105" s="31"/>
      <c r="AK105" s="31"/>
      <c r="AL105"/>
    </row>
    <row r="106" spans="1:38" s="7" customFormat="1" outlineLevel="1" x14ac:dyDescent="0.25">
      <c r="A106" s="39"/>
      <c r="C106" s="74" t="s">
        <v>180</v>
      </c>
      <c r="D106" s="74" t="s">
        <v>28</v>
      </c>
      <c r="E106" s="61" t="s">
        <v>249</v>
      </c>
      <c r="F106" s="170"/>
      <c r="G106" s="10"/>
      <c r="H106" s="34"/>
      <c r="I106" s="34"/>
      <c r="J106" s="14"/>
      <c r="L106" s="109"/>
      <c r="AJ106" s="31"/>
      <c r="AK106" s="31"/>
      <c r="AL106"/>
    </row>
    <row r="107" spans="1:38" ht="75" outlineLevel="2" x14ac:dyDescent="0.25">
      <c r="A107" s="38"/>
      <c r="C107" s="76" t="s">
        <v>181</v>
      </c>
      <c r="D107" s="78" t="s">
        <v>182</v>
      </c>
      <c r="E107" s="12" t="s">
        <v>249</v>
      </c>
      <c r="F107" s="170"/>
      <c r="G107" s="12"/>
      <c r="H107" s="166">
        <v>1.5</v>
      </c>
      <c r="I107" s="166">
        <v>2</v>
      </c>
      <c r="J107" s="58"/>
      <c r="L107" s="110"/>
      <c r="AJ107" s="31"/>
      <c r="AK107" s="31"/>
    </row>
    <row r="108" spans="1:38" s="7" customFormat="1" ht="45" outlineLevel="2" x14ac:dyDescent="0.25">
      <c r="A108" s="39"/>
      <c r="C108" s="76" t="s">
        <v>183</v>
      </c>
      <c r="D108" s="60" t="s">
        <v>184</v>
      </c>
      <c r="E108" s="61" t="s">
        <v>249</v>
      </c>
      <c r="F108" s="170"/>
      <c r="G108" s="12"/>
      <c r="H108" s="166"/>
      <c r="I108" s="166"/>
      <c r="J108" s="15"/>
      <c r="L108" s="109"/>
      <c r="AJ108" s="31"/>
      <c r="AK108" s="31"/>
      <c r="AL108"/>
    </row>
    <row r="109" spans="1:38" s="7" customFormat="1" ht="30" outlineLevel="2" x14ac:dyDescent="0.25">
      <c r="A109" s="39"/>
      <c r="C109" s="76" t="s">
        <v>251</v>
      </c>
      <c r="D109" s="60"/>
      <c r="E109" s="61"/>
      <c r="F109" s="170"/>
      <c r="G109" s="12"/>
      <c r="H109" s="166"/>
      <c r="I109" s="166"/>
      <c r="J109" s="15"/>
      <c r="L109" s="109"/>
      <c r="AJ109" s="31"/>
      <c r="AK109" s="31"/>
      <c r="AL109"/>
    </row>
    <row r="110" spans="1:38" ht="30" outlineLevel="2" x14ac:dyDescent="0.25">
      <c r="A110" s="38"/>
      <c r="C110" s="76" t="s">
        <v>185</v>
      </c>
      <c r="D110" s="60" t="s">
        <v>186</v>
      </c>
      <c r="E110" s="12" t="s">
        <v>249</v>
      </c>
      <c r="F110" s="170"/>
      <c r="G110" s="12"/>
      <c r="H110" s="166"/>
      <c r="I110" s="166"/>
      <c r="J110" s="15"/>
      <c r="L110" s="110"/>
      <c r="AJ110" s="31"/>
      <c r="AK110" s="31"/>
    </row>
    <row r="111" spans="1:38" s="7" customFormat="1" x14ac:dyDescent="0.25">
      <c r="A111" s="40" t="s">
        <v>187</v>
      </c>
      <c r="B111" s="62" t="s">
        <v>188</v>
      </c>
      <c r="C111" s="20"/>
      <c r="D111" s="20" t="s">
        <v>28</v>
      </c>
      <c r="E111" s="102" t="s">
        <v>249</v>
      </c>
      <c r="F111" s="173" t="s">
        <v>78</v>
      </c>
      <c r="G111" s="87"/>
      <c r="H111" s="88">
        <f>H113</f>
        <v>1</v>
      </c>
      <c r="I111" s="88">
        <f>I113</f>
        <v>1.5</v>
      </c>
      <c r="J111" s="14"/>
      <c r="L111" s="109"/>
      <c r="AK111" s="31"/>
      <c r="AL111" s="31"/>
    </row>
    <row r="112" spans="1:38" s="7" customFormat="1" outlineLevel="1" x14ac:dyDescent="0.25">
      <c r="A112" s="39"/>
      <c r="B112" s="21"/>
      <c r="C112" s="20" t="s">
        <v>189</v>
      </c>
      <c r="D112" s="20" t="s">
        <v>28</v>
      </c>
      <c r="E112" s="102" t="s">
        <v>249</v>
      </c>
      <c r="F112" s="173"/>
      <c r="G112" s="87"/>
      <c r="H112" s="88"/>
      <c r="I112" s="88"/>
      <c r="J112" s="14"/>
      <c r="L112" s="109"/>
      <c r="AK112" s="31"/>
      <c r="AL112" s="31"/>
    </row>
    <row r="113" spans="1:41" ht="45" outlineLevel="2" x14ac:dyDescent="0.25">
      <c r="A113" s="38"/>
      <c r="B113" s="23"/>
      <c r="C113" s="92" t="s">
        <v>190</v>
      </c>
      <c r="D113" s="103" t="s">
        <v>191</v>
      </c>
      <c r="E113" s="90" t="s">
        <v>249</v>
      </c>
      <c r="F113" s="173"/>
      <c r="G113" s="90"/>
      <c r="H113" s="172">
        <v>1</v>
      </c>
      <c r="I113" s="172">
        <v>1.5</v>
      </c>
      <c r="J113" s="58"/>
      <c r="L113" s="110"/>
      <c r="AK113" s="2"/>
      <c r="AL113" s="31"/>
    </row>
    <row r="114" spans="1:41" s="7" customFormat="1" ht="30" outlineLevel="2" x14ac:dyDescent="0.25">
      <c r="A114" s="39"/>
      <c r="B114" s="23"/>
      <c r="C114" s="91" t="s">
        <v>192</v>
      </c>
      <c r="D114" s="89" t="s">
        <v>193</v>
      </c>
      <c r="E114" s="102" t="s">
        <v>249</v>
      </c>
      <c r="F114" s="173"/>
      <c r="G114" s="104"/>
      <c r="H114" s="172"/>
      <c r="I114" s="172"/>
      <c r="J114" s="101"/>
      <c r="L114" s="109"/>
      <c r="AK114" s="31"/>
      <c r="AL114" s="31"/>
    </row>
    <row r="115" spans="1:41" s="7" customFormat="1" x14ac:dyDescent="0.25">
      <c r="A115" s="40">
        <v>10</v>
      </c>
      <c r="B115" s="62" t="s">
        <v>194</v>
      </c>
      <c r="C115" s="74"/>
      <c r="D115" s="74" t="s">
        <v>28</v>
      </c>
      <c r="E115" s="61" t="s">
        <v>248</v>
      </c>
      <c r="F115" s="170" t="s">
        <v>94</v>
      </c>
      <c r="G115" s="10"/>
      <c r="H115" s="34">
        <f>SUM(H117:H125)</f>
        <v>1.75</v>
      </c>
      <c r="I115" s="34">
        <f>SUM(I117:I125)</f>
        <v>1.75</v>
      </c>
      <c r="J115" s="14"/>
      <c r="L115" s="109"/>
      <c r="AL115" s="31"/>
      <c r="AM115" s="31"/>
      <c r="AN115"/>
      <c r="AO115"/>
    </row>
    <row r="116" spans="1:41" outlineLevel="1" x14ac:dyDescent="0.25">
      <c r="A116" s="38"/>
      <c r="B116" s="21"/>
      <c r="C116" s="74" t="s">
        <v>195</v>
      </c>
      <c r="D116" s="74" t="s">
        <v>28</v>
      </c>
      <c r="E116" s="12" t="s">
        <v>249</v>
      </c>
      <c r="F116" s="170"/>
      <c r="G116" s="10"/>
      <c r="H116" s="34"/>
      <c r="I116" s="34"/>
      <c r="J116" s="54"/>
      <c r="L116" s="110"/>
      <c r="AK116" s="7"/>
      <c r="AL116" s="2"/>
    </row>
    <row r="117" spans="1:41" s="7" customFormat="1" ht="60" outlineLevel="2" x14ac:dyDescent="0.25">
      <c r="A117" s="39"/>
      <c r="B117" s="23"/>
      <c r="C117" s="76" t="s">
        <v>196</v>
      </c>
      <c r="D117" s="60" t="s">
        <v>197</v>
      </c>
      <c r="E117" s="61" t="s">
        <v>249</v>
      </c>
      <c r="F117" s="170"/>
      <c r="G117" s="12"/>
      <c r="H117" s="166">
        <v>1</v>
      </c>
      <c r="I117" s="166">
        <v>0.5</v>
      </c>
      <c r="J117" s="46"/>
      <c r="L117" s="109"/>
      <c r="AL117" s="31"/>
    </row>
    <row r="118" spans="1:41" ht="45" outlineLevel="2" x14ac:dyDescent="0.25">
      <c r="A118" s="38"/>
      <c r="B118" s="23"/>
      <c r="C118" s="76" t="s">
        <v>198</v>
      </c>
      <c r="D118" s="60" t="s">
        <v>197</v>
      </c>
      <c r="E118" s="12" t="s">
        <v>249</v>
      </c>
      <c r="F118" s="170"/>
      <c r="G118" s="12"/>
      <c r="H118" s="166"/>
      <c r="I118" s="166"/>
      <c r="J118" s="58"/>
      <c r="L118" s="110"/>
      <c r="AK118" s="7"/>
      <c r="AL118" s="2"/>
    </row>
    <row r="119" spans="1:41" s="7" customFormat="1" outlineLevel="1" x14ac:dyDescent="0.25">
      <c r="A119" s="38"/>
      <c r="B119" s="23"/>
      <c r="C119" s="74" t="s">
        <v>199</v>
      </c>
      <c r="D119" s="74" t="s">
        <v>28</v>
      </c>
      <c r="E119" s="61" t="s">
        <v>247</v>
      </c>
      <c r="F119" s="170"/>
      <c r="G119" s="10"/>
      <c r="H119" s="34"/>
      <c r="I119" s="34"/>
      <c r="J119" s="14"/>
      <c r="L119" s="109"/>
      <c r="AL119"/>
      <c r="AM119" s="31"/>
    </row>
    <row r="120" spans="1:41" ht="45" outlineLevel="2" x14ac:dyDescent="0.25">
      <c r="A120" s="38"/>
      <c r="B120" s="23"/>
      <c r="C120" s="76" t="s">
        <v>200</v>
      </c>
      <c r="D120" s="60" t="s">
        <v>63</v>
      </c>
      <c r="E120" s="12" t="s">
        <v>247</v>
      </c>
      <c r="F120" s="170"/>
      <c r="G120" s="12"/>
      <c r="H120" s="35">
        <v>0</v>
      </c>
      <c r="I120" s="35">
        <v>0.25</v>
      </c>
      <c r="J120" s="58"/>
      <c r="L120" s="110"/>
      <c r="P120" s="7"/>
      <c r="AM120" s="31"/>
    </row>
    <row r="121" spans="1:41" outlineLevel="1" x14ac:dyDescent="0.25">
      <c r="A121" s="38"/>
      <c r="B121" s="23"/>
      <c r="C121" s="74" t="s">
        <v>201</v>
      </c>
      <c r="D121" s="74" t="s">
        <v>28</v>
      </c>
      <c r="E121" s="12" t="s">
        <v>248</v>
      </c>
      <c r="F121" s="170"/>
      <c r="G121" s="10"/>
      <c r="H121" s="34"/>
      <c r="I121" s="34"/>
      <c r="J121" s="54"/>
      <c r="L121" s="110"/>
      <c r="P121" s="7"/>
      <c r="AM121" s="2"/>
    </row>
    <row r="122" spans="1:41" ht="45" outlineLevel="2" x14ac:dyDescent="0.25">
      <c r="A122" s="38"/>
      <c r="B122" s="23"/>
      <c r="C122" s="85" t="s">
        <v>202</v>
      </c>
      <c r="D122" s="60" t="s">
        <v>197</v>
      </c>
      <c r="E122" s="12" t="s">
        <v>248</v>
      </c>
      <c r="F122" s="170"/>
      <c r="G122" s="12"/>
      <c r="H122" s="35">
        <v>0.25</v>
      </c>
      <c r="I122" s="35">
        <v>0.5</v>
      </c>
      <c r="J122" s="46"/>
      <c r="L122" s="110"/>
      <c r="P122" s="7"/>
      <c r="AM122" s="2"/>
    </row>
    <row r="123" spans="1:41" outlineLevel="1" x14ac:dyDescent="0.25">
      <c r="A123" s="38"/>
      <c r="B123" s="23"/>
      <c r="C123" s="74" t="s">
        <v>203</v>
      </c>
      <c r="D123" s="74" t="s">
        <v>28</v>
      </c>
      <c r="E123" s="12" t="s">
        <v>249</v>
      </c>
      <c r="F123" s="170"/>
      <c r="G123" s="10"/>
      <c r="H123" s="34"/>
      <c r="I123" s="34"/>
      <c r="J123" s="54"/>
      <c r="L123" s="110"/>
      <c r="P123" s="7"/>
      <c r="AM123" s="2"/>
    </row>
    <row r="124" spans="1:41" ht="30" outlineLevel="2" x14ac:dyDescent="0.25">
      <c r="A124" s="38"/>
      <c r="B124" s="23"/>
      <c r="C124" s="76" t="s">
        <v>204</v>
      </c>
      <c r="D124" s="60" t="s">
        <v>197</v>
      </c>
      <c r="E124" s="12" t="s">
        <v>249</v>
      </c>
      <c r="F124" s="170"/>
      <c r="G124" s="12"/>
      <c r="H124" s="166">
        <v>0.5</v>
      </c>
      <c r="I124" s="166">
        <v>0.5</v>
      </c>
      <c r="J124" s="46"/>
      <c r="L124" s="110"/>
      <c r="P124" s="7"/>
      <c r="AM124" s="2"/>
    </row>
    <row r="125" spans="1:41" ht="30" outlineLevel="2" x14ac:dyDescent="0.25">
      <c r="A125" s="38"/>
      <c r="B125" s="23"/>
      <c r="C125" s="76" t="s">
        <v>205</v>
      </c>
      <c r="D125" s="60" t="s">
        <v>197</v>
      </c>
      <c r="E125" s="12" t="s">
        <v>249</v>
      </c>
      <c r="F125" s="170"/>
      <c r="G125" s="12"/>
      <c r="H125" s="166"/>
      <c r="I125" s="166"/>
      <c r="J125" s="58"/>
      <c r="L125" s="110"/>
      <c r="P125" s="7"/>
      <c r="AM125" s="2"/>
    </row>
    <row r="126" spans="1:41" s="7" customFormat="1" x14ac:dyDescent="0.25">
      <c r="A126" s="40">
        <v>11</v>
      </c>
      <c r="B126" s="62" t="s">
        <v>206</v>
      </c>
      <c r="C126" s="20"/>
      <c r="D126" s="20" t="s">
        <v>28</v>
      </c>
      <c r="E126" s="102" t="s">
        <v>248</v>
      </c>
      <c r="F126" s="173" t="s">
        <v>78</v>
      </c>
      <c r="G126" s="87"/>
      <c r="H126" s="88">
        <f>SUM(H128:H132)</f>
        <v>0.75</v>
      </c>
      <c r="I126" s="88">
        <f>SUM(I128:I132)</f>
        <v>0.75</v>
      </c>
      <c r="J126" s="14"/>
      <c r="L126" s="109"/>
      <c r="AN126" s="31"/>
    </row>
    <row r="127" spans="1:41" s="7" customFormat="1" outlineLevel="1" x14ac:dyDescent="0.25">
      <c r="A127" s="39"/>
      <c r="B127" s="21"/>
      <c r="C127" s="20" t="s">
        <v>207</v>
      </c>
      <c r="D127" s="20" t="s">
        <v>28</v>
      </c>
      <c r="E127" s="102" t="s">
        <v>248</v>
      </c>
      <c r="F127" s="173"/>
      <c r="G127" s="87"/>
      <c r="H127" s="88"/>
      <c r="I127" s="88"/>
      <c r="J127" s="14"/>
      <c r="L127" s="109"/>
      <c r="AN127" s="31"/>
    </row>
    <row r="128" spans="1:41" ht="30" outlineLevel="2" x14ac:dyDescent="0.25">
      <c r="A128" s="38"/>
      <c r="B128" s="23"/>
      <c r="C128" s="18" t="s">
        <v>208</v>
      </c>
      <c r="D128" s="89" t="s">
        <v>55</v>
      </c>
      <c r="E128" s="90" t="s">
        <v>25</v>
      </c>
      <c r="F128" s="173"/>
      <c r="G128" s="90"/>
      <c r="H128" s="172">
        <v>0.5</v>
      </c>
      <c r="I128" s="172">
        <v>0.5</v>
      </c>
      <c r="J128" s="58"/>
      <c r="L128" s="110"/>
      <c r="AN128" s="2"/>
    </row>
    <row r="129" spans="1:45" ht="60" outlineLevel="2" x14ac:dyDescent="0.25">
      <c r="A129" s="38"/>
      <c r="B129" s="23"/>
      <c r="C129" s="18" t="s">
        <v>209</v>
      </c>
      <c r="D129" s="89" t="s">
        <v>210</v>
      </c>
      <c r="E129" s="90" t="s">
        <v>249</v>
      </c>
      <c r="F129" s="173"/>
      <c r="G129" s="90"/>
      <c r="H129" s="172"/>
      <c r="I129" s="172"/>
      <c r="J129" s="15"/>
      <c r="L129" s="110"/>
      <c r="P129" s="7"/>
      <c r="AN129" s="2"/>
    </row>
    <row r="130" spans="1:45" outlineLevel="1" x14ac:dyDescent="0.25">
      <c r="A130" s="38"/>
      <c r="B130" s="23"/>
      <c r="C130" s="20" t="s">
        <v>211</v>
      </c>
      <c r="D130" s="20" t="s">
        <v>28</v>
      </c>
      <c r="E130" s="90" t="s">
        <v>249</v>
      </c>
      <c r="F130" s="173"/>
      <c r="G130" s="87"/>
      <c r="H130" s="88"/>
      <c r="I130" s="88"/>
      <c r="J130" s="54"/>
      <c r="L130" s="110"/>
      <c r="P130" s="7"/>
      <c r="AN130" s="2"/>
    </row>
    <row r="131" spans="1:45" ht="30" outlineLevel="2" x14ac:dyDescent="0.25">
      <c r="A131" s="38"/>
      <c r="B131" s="23"/>
      <c r="C131" s="18" t="s">
        <v>212</v>
      </c>
      <c r="D131" s="89" t="s">
        <v>53</v>
      </c>
      <c r="E131" s="90" t="s">
        <v>249</v>
      </c>
      <c r="F131" s="173"/>
      <c r="G131" s="198"/>
      <c r="H131" s="172">
        <v>0.25</v>
      </c>
      <c r="I131" s="172">
        <v>0.25</v>
      </c>
      <c r="J131" s="199"/>
      <c r="L131" s="110"/>
      <c r="P131" s="7"/>
      <c r="AN131" s="2"/>
    </row>
    <row r="132" spans="1:45" ht="30" outlineLevel="2" x14ac:dyDescent="0.25">
      <c r="A132" s="38"/>
      <c r="B132" s="23"/>
      <c r="C132" s="18" t="s">
        <v>213</v>
      </c>
      <c r="D132" s="89" t="s">
        <v>214</v>
      </c>
      <c r="E132" s="90" t="s">
        <v>249</v>
      </c>
      <c r="F132" s="173"/>
      <c r="G132" s="198"/>
      <c r="H132" s="172"/>
      <c r="I132" s="172"/>
      <c r="J132" s="199"/>
      <c r="L132" s="110"/>
      <c r="AN132" s="2"/>
    </row>
    <row r="133" spans="1:45" s="7" customFormat="1" x14ac:dyDescent="0.25">
      <c r="A133" s="40">
        <v>12</v>
      </c>
      <c r="B133" s="62" t="s">
        <v>215</v>
      </c>
      <c r="C133" s="20"/>
      <c r="D133" s="20" t="s">
        <v>28</v>
      </c>
      <c r="E133" s="102" t="s">
        <v>249</v>
      </c>
      <c r="F133" s="173" t="s">
        <v>94</v>
      </c>
      <c r="G133" s="87"/>
      <c r="H133" s="88">
        <v>3</v>
      </c>
      <c r="I133" s="88">
        <f>I135</f>
        <v>1</v>
      </c>
      <c r="J133" s="14"/>
      <c r="L133" s="109"/>
      <c r="AO133" s="31"/>
      <c r="AP133" s="31"/>
      <c r="AQ133" s="31"/>
    </row>
    <row r="134" spans="1:45" outlineLevel="1" x14ac:dyDescent="0.25">
      <c r="A134" s="38"/>
      <c r="B134" s="21"/>
      <c r="C134" s="20" t="s">
        <v>216</v>
      </c>
      <c r="D134" s="20" t="s">
        <v>28</v>
      </c>
      <c r="E134" s="90" t="s">
        <v>249</v>
      </c>
      <c r="F134" s="173"/>
      <c r="G134" s="87"/>
      <c r="H134" s="88"/>
      <c r="I134" s="88"/>
      <c r="J134" s="54"/>
      <c r="L134" s="110"/>
      <c r="AO134" s="31"/>
      <c r="AP134" s="31"/>
      <c r="AQ134" s="31"/>
    </row>
    <row r="135" spans="1:45" ht="30" outlineLevel="2" x14ac:dyDescent="0.25">
      <c r="A135" s="38"/>
      <c r="B135" s="23"/>
      <c r="C135" s="18" t="s">
        <v>217</v>
      </c>
      <c r="D135" s="89" t="s">
        <v>113</v>
      </c>
      <c r="E135" s="90" t="s">
        <v>249</v>
      </c>
      <c r="F135" s="173"/>
      <c r="G135" s="90"/>
      <c r="H135" s="172">
        <v>3</v>
      </c>
      <c r="I135" s="172">
        <v>1</v>
      </c>
      <c r="J135" s="46"/>
      <c r="L135" s="110"/>
      <c r="AO135" s="31"/>
      <c r="AP135" s="31"/>
      <c r="AQ135" s="31"/>
    </row>
    <row r="136" spans="1:45" ht="45" outlineLevel="2" x14ac:dyDescent="0.25">
      <c r="A136" s="38"/>
      <c r="B136" s="23"/>
      <c r="C136" s="18" t="s">
        <v>298</v>
      </c>
      <c r="D136" s="89" t="s">
        <v>113</v>
      </c>
      <c r="E136" s="90" t="s">
        <v>249</v>
      </c>
      <c r="F136" s="173"/>
      <c r="G136" s="90"/>
      <c r="H136" s="172"/>
      <c r="I136" s="172"/>
      <c r="J136" s="58"/>
      <c r="L136" s="110"/>
      <c r="AO136" s="31"/>
      <c r="AP136" s="31"/>
      <c r="AQ136" s="31"/>
    </row>
    <row r="137" spans="1:45" ht="30" outlineLevel="2" x14ac:dyDescent="0.25">
      <c r="A137" s="38"/>
      <c r="B137" s="23"/>
      <c r="C137" s="18" t="s">
        <v>218</v>
      </c>
      <c r="D137" s="89" t="s">
        <v>219</v>
      </c>
      <c r="E137" s="90" t="s">
        <v>249</v>
      </c>
      <c r="F137" s="173"/>
      <c r="G137" s="90"/>
      <c r="H137" s="172"/>
      <c r="I137" s="172"/>
      <c r="J137" s="58"/>
      <c r="L137" s="110"/>
      <c r="AO137" s="31"/>
      <c r="AP137" s="31"/>
      <c r="AQ137" s="31"/>
    </row>
    <row r="138" spans="1:45" s="7" customFormat="1" ht="30" outlineLevel="2" x14ac:dyDescent="0.25">
      <c r="A138" s="41"/>
      <c r="B138" s="23"/>
      <c r="C138" s="18" t="s">
        <v>220</v>
      </c>
      <c r="D138" s="89" t="s">
        <v>219</v>
      </c>
      <c r="E138" s="102" t="s">
        <v>247</v>
      </c>
      <c r="F138" s="173"/>
      <c r="G138" s="90"/>
      <c r="H138" s="172"/>
      <c r="I138" s="172"/>
      <c r="J138" s="58"/>
      <c r="L138" s="109"/>
      <c r="AO138" s="31"/>
      <c r="AP138" s="31"/>
      <c r="AQ138" s="31"/>
    </row>
    <row r="139" spans="1:45" x14ac:dyDescent="0.25">
      <c r="A139" s="40">
        <v>13</v>
      </c>
      <c r="B139" s="48" t="s">
        <v>221</v>
      </c>
      <c r="C139" s="20"/>
      <c r="D139" s="47" t="s">
        <v>28</v>
      </c>
      <c r="E139" s="12" t="s">
        <v>249</v>
      </c>
      <c r="F139" s="170" t="s">
        <v>179</v>
      </c>
      <c r="G139" s="10"/>
      <c r="H139" s="34">
        <f>SUM(H140:H141)</f>
        <v>0.25</v>
      </c>
      <c r="I139" s="34">
        <f>SUM(I140:I141)</f>
        <v>0.25</v>
      </c>
      <c r="J139" s="54"/>
      <c r="L139" s="110"/>
      <c r="AR139" s="2"/>
    </row>
    <row r="140" spans="1:45" outlineLevel="1" x14ac:dyDescent="0.25">
      <c r="A140" s="38"/>
      <c r="B140" s="21"/>
      <c r="C140" s="22" t="s">
        <v>222</v>
      </c>
      <c r="D140" s="52" t="s">
        <v>28</v>
      </c>
      <c r="E140" s="12" t="s">
        <v>299</v>
      </c>
      <c r="F140" s="170"/>
      <c r="G140" s="10"/>
      <c r="H140" s="34"/>
      <c r="I140" s="34"/>
      <c r="J140" s="54"/>
      <c r="L140" s="110"/>
      <c r="AR140" s="2"/>
    </row>
    <row r="141" spans="1:45" ht="45" outlineLevel="2" x14ac:dyDescent="0.25">
      <c r="A141" s="38"/>
      <c r="B141" s="23"/>
      <c r="C141" s="19" t="s">
        <v>223</v>
      </c>
      <c r="D141" s="51" t="s">
        <v>224</v>
      </c>
      <c r="E141" s="12" t="s">
        <v>249</v>
      </c>
      <c r="F141" s="170"/>
      <c r="G141" s="12"/>
      <c r="H141" s="35">
        <v>0.25</v>
      </c>
      <c r="I141" s="35">
        <v>0.25</v>
      </c>
      <c r="J141" s="15"/>
      <c r="L141" s="110"/>
      <c r="AR141" s="2"/>
    </row>
    <row r="142" spans="1:45" x14ac:dyDescent="0.25">
      <c r="A142" s="40">
        <v>14</v>
      </c>
      <c r="B142" s="105" t="s">
        <v>225</v>
      </c>
      <c r="C142" s="20"/>
      <c r="D142" s="20" t="s">
        <v>28</v>
      </c>
      <c r="E142" s="90" t="s">
        <v>249</v>
      </c>
      <c r="F142" s="173" t="s">
        <v>26</v>
      </c>
      <c r="G142" s="87"/>
      <c r="H142" s="88">
        <f>SUM(H144:H151)</f>
        <v>2.5</v>
      </c>
      <c r="I142" s="88">
        <f>SUM(I144:I151)</f>
        <v>1</v>
      </c>
      <c r="J142" s="54"/>
      <c r="L142" s="110"/>
      <c r="AQ142" s="2"/>
      <c r="AR142" s="2"/>
      <c r="AS142" s="2"/>
    </row>
    <row r="143" spans="1:45" outlineLevel="1" x14ac:dyDescent="0.25">
      <c r="A143" s="38"/>
      <c r="C143" s="20" t="s">
        <v>226</v>
      </c>
      <c r="D143" s="20" t="s">
        <v>28</v>
      </c>
      <c r="E143" s="90" t="s">
        <v>299</v>
      </c>
      <c r="F143" s="173"/>
      <c r="G143" s="87"/>
      <c r="H143" s="88"/>
      <c r="I143" s="88"/>
      <c r="J143" s="54"/>
      <c r="L143" s="110"/>
      <c r="AQ143" s="2"/>
      <c r="AR143" s="2"/>
    </row>
    <row r="144" spans="1:45" outlineLevel="2" x14ac:dyDescent="0.25">
      <c r="A144" s="38"/>
      <c r="C144" s="92" t="s">
        <v>227</v>
      </c>
      <c r="D144" s="89" t="s">
        <v>228</v>
      </c>
      <c r="E144" s="90" t="s">
        <v>249</v>
      </c>
      <c r="F144" s="173"/>
      <c r="G144" s="90"/>
      <c r="H144" s="172">
        <v>1</v>
      </c>
      <c r="I144" s="172">
        <v>0.25</v>
      </c>
      <c r="J144" s="15"/>
      <c r="L144" s="110"/>
      <c r="AQ144" s="2"/>
      <c r="AR144" s="2"/>
    </row>
    <row r="145" spans="1:46" ht="60" outlineLevel="2" x14ac:dyDescent="0.25">
      <c r="A145" s="38"/>
      <c r="C145" s="18" t="s">
        <v>229</v>
      </c>
      <c r="D145" s="89" t="s">
        <v>230</v>
      </c>
      <c r="E145" s="90" t="s">
        <v>249</v>
      </c>
      <c r="F145" s="173"/>
      <c r="G145" s="90"/>
      <c r="H145" s="172"/>
      <c r="I145" s="172"/>
      <c r="J145" s="15"/>
      <c r="L145" s="110"/>
      <c r="AQ145" s="2"/>
      <c r="AR145" s="2"/>
    </row>
    <row r="146" spans="1:46" outlineLevel="1" x14ac:dyDescent="0.25">
      <c r="A146" s="38"/>
      <c r="C146" s="20" t="s">
        <v>231</v>
      </c>
      <c r="D146" s="20" t="s">
        <v>28</v>
      </c>
      <c r="E146" s="90" t="s">
        <v>25</v>
      </c>
      <c r="F146" s="173"/>
      <c r="G146" s="87"/>
      <c r="H146" s="88"/>
      <c r="I146" s="88"/>
      <c r="J146" s="54"/>
      <c r="L146" s="110"/>
      <c r="AQ146" s="2"/>
      <c r="AR146" s="2"/>
    </row>
    <row r="147" spans="1:46" outlineLevel="2" x14ac:dyDescent="0.25">
      <c r="A147" s="38"/>
      <c r="C147" s="92" t="s">
        <v>232</v>
      </c>
      <c r="D147" s="89" t="s">
        <v>230</v>
      </c>
      <c r="E147" s="90" t="s">
        <v>25</v>
      </c>
      <c r="F147" s="173"/>
      <c r="G147" s="90"/>
      <c r="H147" s="172">
        <v>1</v>
      </c>
      <c r="I147" s="172">
        <v>0.25</v>
      </c>
      <c r="J147" s="15"/>
      <c r="L147" s="110"/>
      <c r="AQ147" s="2"/>
      <c r="AR147" s="2"/>
    </row>
    <row r="148" spans="1:46" ht="30" outlineLevel="2" x14ac:dyDescent="0.25">
      <c r="A148" s="38"/>
      <c r="C148" s="18" t="s">
        <v>233</v>
      </c>
      <c r="D148" s="89" t="s">
        <v>228</v>
      </c>
      <c r="E148" s="90" t="s">
        <v>25</v>
      </c>
      <c r="F148" s="173"/>
      <c r="G148" s="106"/>
      <c r="H148" s="172"/>
      <c r="I148" s="172"/>
      <c r="J148" s="45"/>
      <c r="L148" s="110"/>
      <c r="AQ148" s="2"/>
      <c r="AR148" s="2"/>
    </row>
    <row r="149" spans="1:46" outlineLevel="1" x14ac:dyDescent="0.25">
      <c r="A149" s="38"/>
      <c r="C149" s="20" t="s">
        <v>234</v>
      </c>
      <c r="D149" s="20" t="s">
        <v>28</v>
      </c>
      <c r="E149" s="90" t="s">
        <v>25</v>
      </c>
      <c r="F149" s="173"/>
      <c r="G149" s="87"/>
      <c r="H149" s="88"/>
      <c r="I149" s="88"/>
      <c r="J149" s="54"/>
      <c r="L149" s="110"/>
      <c r="AQ149" s="2"/>
      <c r="AR149" s="2"/>
    </row>
    <row r="150" spans="1:46" ht="75" outlineLevel="2" x14ac:dyDescent="0.25">
      <c r="A150" s="38"/>
      <c r="C150" s="18" t="s">
        <v>235</v>
      </c>
      <c r="D150" s="89" t="s">
        <v>236</v>
      </c>
      <c r="E150" s="90" t="s">
        <v>25</v>
      </c>
      <c r="F150" s="173"/>
      <c r="G150" s="90"/>
      <c r="H150" s="172">
        <v>0.5</v>
      </c>
      <c r="I150" s="172">
        <v>0.5</v>
      </c>
      <c r="J150" s="46"/>
      <c r="L150" s="110"/>
      <c r="AQ150" s="2"/>
      <c r="AR150" s="2"/>
    </row>
    <row r="151" spans="1:46" outlineLevel="2" x14ac:dyDescent="0.25">
      <c r="A151" s="38"/>
      <c r="C151" s="107" t="s">
        <v>237</v>
      </c>
      <c r="D151" s="89" t="s">
        <v>139</v>
      </c>
      <c r="E151" s="90" t="s">
        <v>249</v>
      </c>
      <c r="F151" s="173"/>
      <c r="G151" s="106"/>
      <c r="H151" s="172"/>
      <c r="I151" s="172"/>
      <c r="J151" s="45"/>
      <c r="L151" s="110"/>
      <c r="AQ151" s="2"/>
      <c r="AR151" s="2"/>
    </row>
    <row r="152" spans="1:46" x14ac:dyDescent="0.25">
      <c r="A152" s="40">
        <v>15</v>
      </c>
      <c r="B152" s="50" t="s">
        <v>238</v>
      </c>
      <c r="C152" s="65"/>
      <c r="D152" s="66" t="s">
        <v>28</v>
      </c>
      <c r="E152" s="12" t="s">
        <v>25</v>
      </c>
      <c r="F152" s="170" t="s">
        <v>78</v>
      </c>
      <c r="G152" s="10"/>
      <c r="H152" s="34">
        <f>SUM(H154:H157)</f>
        <v>2</v>
      </c>
      <c r="I152" s="34">
        <f>SUM(I154:I157)</f>
        <v>1.5</v>
      </c>
      <c r="J152" s="54"/>
      <c r="L152" s="110"/>
      <c r="AS152" s="2"/>
      <c r="AT152" s="2"/>
    </row>
    <row r="153" spans="1:46" outlineLevel="1" x14ac:dyDescent="0.25">
      <c r="A153" s="21"/>
      <c r="B153" s="21"/>
      <c r="C153" s="67" t="s">
        <v>239</v>
      </c>
      <c r="D153" s="52" t="s">
        <v>28</v>
      </c>
      <c r="E153" s="12" t="s">
        <v>25</v>
      </c>
      <c r="F153" s="170"/>
      <c r="G153" s="10"/>
      <c r="H153" s="34"/>
      <c r="I153" s="34"/>
      <c r="J153" s="54"/>
      <c r="L153" s="110"/>
      <c r="AS153" s="2"/>
      <c r="AT153" s="2"/>
    </row>
    <row r="154" spans="1:46" ht="75" outlineLevel="2" x14ac:dyDescent="0.25">
      <c r="A154" s="23"/>
      <c r="B154" s="23"/>
      <c r="C154" s="68" t="s">
        <v>240</v>
      </c>
      <c r="D154" s="51" t="s">
        <v>241</v>
      </c>
      <c r="E154" s="12" t="s">
        <v>25</v>
      </c>
      <c r="F154" s="170"/>
      <c r="G154" s="12"/>
      <c r="H154" s="35">
        <v>1</v>
      </c>
      <c r="I154" s="35">
        <v>1</v>
      </c>
      <c r="J154" s="15"/>
      <c r="L154" s="110"/>
      <c r="AS154" s="2"/>
      <c r="AT154" s="2"/>
    </row>
    <row r="155" spans="1:46" outlineLevel="1" x14ac:dyDescent="0.25">
      <c r="A155" s="21"/>
      <c r="B155" s="21"/>
      <c r="C155" s="67" t="s">
        <v>242</v>
      </c>
      <c r="D155" s="52" t="s">
        <v>28</v>
      </c>
      <c r="E155" s="12" t="s">
        <v>25</v>
      </c>
      <c r="F155" s="170"/>
      <c r="G155" s="10"/>
      <c r="H155" s="34"/>
      <c r="I155" s="34"/>
      <c r="J155" s="54"/>
      <c r="L155" s="110"/>
      <c r="AS155" s="2"/>
      <c r="AT155" s="2"/>
    </row>
    <row r="156" spans="1:46" ht="45" outlineLevel="2" x14ac:dyDescent="0.25">
      <c r="A156" s="23"/>
      <c r="B156" s="23"/>
      <c r="C156" s="69" t="s">
        <v>243</v>
      </c>
      <c r="D156" s="51" t="s">
        <v>241</v>
      </c>
      <c r="E156" s="12" t="s">
        <v>25</v>
      </c>
      <c r="F156" s="170"/>
      <c r="G156" s="12"/>
      <c r="H156" s="166">
        <v>1</v>
      </c>
      <c r="I156" s="166">
        <v>0.5</v>
      </c>
      <c r="J156" s="15"/>
      <c r="L156" s="110"/>
      <c r="AS156" s="2"/>
      <c r="AT156" s="2"/>
    </row>
    <row r="157" spans="1:46" ht="30" outlineLevel="2" x14ac:dyDescent="0.25">
      <c r="A157" s="23"/>
      <c r="B157" s="23"/>
      <c r="C157" s="70" t="s">
        <v>244</v>
      </c>
      <c r="D157" s="71" t="s">
        <v>241</v>
      </c>
      <c r="E157" s="12" t="s">
        <v>25</v>
      </c>
      <c r="F157" s="170"/>
      <c r="G157" s="12"/>
      <c r="H157" s="166"/>
      <c r="I157" s="166"/>
      <c r="J157" s="58"/>
      <c r="L157" s="110"/>
      <c r="AS157" s="2"/>
      <c r="AT157" s="2"/>
    </row>
    <row r="158" spans="1:46" ht="53.45" customHeight="1" x14ac:dyDescent="0.35">
      <c r="A158" s="23"/>
      <c r="B158" s="152" t="s">
        <v>290</v>
      </c>
      <c r="C158" s="150"/>
      <c r="F158" s="151"/>
      <c r="G158" s="8"/>
      <c r="H158" s="122"/>
      <c r="I158" s="122"/>
      <c r="J158" s="8"/>
    </row>
    <row r="159" spans="1:46" x14ac:dyDescent="0.25">
      <c r="A159" s="123">
        <v>1</v>
      </c>
      <c r="B159" s="124" t="s">
        <v>252</v>
      </c>
      <c r="C159" s="126"/>
      <c r="D159" s="127" t="s">
        <v>25</v>
      </c>
      <c r="F159" s="190" t="s">
        <v>94</v>
      </c>
      <c r="G159" s="128"/>
      <c r="H159" s="128">
        <v>4</v>
      </c>
      <c r="I159" s="128">
        <v>5</v>
      </c>
      <c r="J159" s="8"/>
      <c r="AK159" s="2"/>
      <c r="AL159" s="2"/>
      <c r="AM159" s="2"/>
      <c r="AN159" s="2"/>
      <c r="AO159" s="2"/>
      <c r="AP159" s="2"/>
      <c r="AQ159" s="2"/>
      <c r="AR159" s="2"/>
      <c r="AS159" s="2"/>
    </row>
    <row r="160" spans="1:46" ht="25.5" outlineLevel="1" x14ac:dyDescent="0.25">
      <c r="A160" s="129"/>
      <c r="B160" s="129"/>
      <c r="C160" s="130" t="s">
        <v>253</v>
      </c>
      <c r="D160" s="131" t="s">
        <v>25</v>
      </c>
      <c r="F160" s="187"/>
      <c r="G160" s="132"/>
      <c r="H160" s="132"/>
      <c r="I160" s="132"/>
      <c r="J160" s="8"/>
      <c r="AK160" s="2"/>
      <c r="AL160" s="2"/>
      <c r="AM160" s="2"/>
      <c r="AN160" s="2"/>
      <c r="AO160" s="2"/>
      <c r="AP160" s="2"/>
      <c r="AQ160" s="2"/>
      <c r="AR160" s="2"/>
      <c r="AS160" s="2"/>
    </row>
    <row r="161" spans="1:52" ht="38.25" outlineLevel="1" x14ac:dyDescent="0.25">
      <c r="A161" s="129"/>
      <c r="B161" s="129"/>
      <c r="C161" s="130" t="s">
        <v>254</v>
      </c>
      <c r="D161" s="127" t="s">
        <v>25</v>
      </c>
      <c r="F161" s="187"/>
      <c r="G161" s="132"/>
      <c r="H161" s="132"/>
      <c r="I161" s="132"/>
      <c r="J161" s="8"/>
      <c r="AK161" s="2"/>
      <c r="AL161" s="2"/>
      <c r="AM161" s="2"/>
      <c r="AN161" s="2"/>
      <c r="AO161" s="2"/>
      <c r="AP161" s="2"/>
      <c r="AQ161" s="2"/>
      <c r="AR161" s="2"/>
      <c r="AS161" s="2"/>
    </row>
    <row r="162" spans="1:52" ht="25.5" outlineLevel="1" x14ac:dyDescent="0.25">
      <c r="A162" s="129"/>
      <c r="B162" s="129"/>
      <c r="C162" s="130" t="s">
        <v>255</v>
      </c>
      <c r="D162" s="127" t="s">
        <v>25</v>
      </c>
      <c r="F162" s="187"/>
      <c r="G162" s="132"/>
      <c r="H162" s="132"/>
      <c r="I162" s="132"/>
      <c r="J162" s="8"/>
      <c r="AK162" s="2"/>
      <c r="AL162" s="2"/>
      <c r="AM162" s="2"/>
      <c r="AN162" s="2"/>
      <c r="AO162" s="2"/>
      <c r="AP162" s="2"/>
      <c r="AQ162" s="2"/>
      <c r="AR162" s="2"/>
      <c r="AS162" s="2"/>
    </row>
    <row r="163" spans="1:52" ht="38.25" outlineLevel="1" x14ac:dyDescent="0.25">
      <c r="A163" s="129"/>
      <c r="B163" s="129"/>
      <c r="C163" s="130" t="s">
        <v>256</v>
      </c>
      <c r="D163" s="127" t="s">
        <v>25</v>
      </c>
      <c r="F163" s="187"/>
      <c r="G163" s="132"/>
      <c r="H163" s="132"/>
      <c r="I163" s="132"/>
      <c r="J163" s="8"/>
      <c r="AK163" s="2"/>
      <c r="AL163" s="2"/>
      <c r="AM163" s="2"/>
      <c r="AN163" s="2"/>
      <c r="AO163" s="2"/>
      <c r="AP163" s="2"/>
      <c r="AQ163" s="2"/>
      <c r="AR163" s="2"/>
      <c r="AS163" s="2"/>
    </row>
    <row r="164" spans="1:52" ht="76.5" outlineLevel="1" x14ac:dyDescent="0.25">
      <c r="A164" s="129"/>
      <c r="B164" s="129"/>
      <c r="C164" s="130" t="s">
        <v>289</v>
      </c>
      <c r="D164" s="127" t="s">
        <v>25</v>
      </c>
      <c r="F164" s="187"/>
      <c r="G164" s="132"/>
      <c r="H164" s="132"/>
      <c r="I164" s="132"/>
      <c r="J164" s="8"/>
      <c r="AK164" s="2"/>
      <c r="AL164" s="2"/>
      <c r="AM164" s="2"/>
      <c r="AN164" s="2"/>
      <c r="AO164" s="2"/>
      <c r="AP164" s="2"/>
      <c r="AQ164" s="2"/>
      <c r="AR164" s="2"/>
      <c r="AS164" s="2"/>
    </row>
    <row r="165" spans="1:52" ht="51" outlineLevel="1" x14ac:dyDescent="0.25">
      <c r="A165" s="129"/>
      <c r="B165" s="129"/>
      <c r="C165" s="130" t="s">
        <v>257</v>
      </c>
      <c r="D165" s="127" t="s">
        <v>25</v>
      </c>
      <c r="F165" s="187"/>
      <c r="G165" s="132"/>
      <c r="H165" s="132"/>
      <c r="I165" s="132"/>
      <c r="J165" s="8"/>
      <c r="AK165" s="2"/>
      <c r="AL165" s="2"/>
      <c r="AM165" s="2"/>
      <c r="AN165" s="2"/>
      <c r="AO165" s="2"/>
      <c r="AP165" s="2"/>
      <c r="AQ165" s="2"/>
      <c r="AR165" s="2"/>
      <c r="AS165" s="2"/>
    </row>
    <row r="166" spans="1:52" x14ac:dyDescent="0.25">
      <c r="A166" s="133"/>
      <c r="B166" s="177"/>
      <c r="C166" s="177"/>
      <c r="D166" s="134"/>
      <c r="E166" s="134"/>
      <c r="F166" s="135"/>
      <c r="G166" s="134"/>
      <c r="H166" s="134"/>
      <c r="I166" s="135"/>
      <c r="J166" s="8"/>
    </row>
    <row r="167" spans="1:52" x14ac:dyDescent="0.25">
      <c r="A167" s="136">
        <v>2</v>
      </c>
      <c r="B167" s="137" t="s">
        <v>258</v>
      </c>
      <c r="C167" s="138"/>
      <c r="D167" s="127" t="s">
        <v>25</v>
      </c>
      <c r="F167" s="186" t="s">
        <v>94</v>
      </c>
      <c r="G167" s="128"/>
      <c r="H167" s="128">
        <v>1</v>
      </c>
      <c r="I167" s="128">
        <v>2</v>
      </c>
      <c r="J167" s="8"/>
      <c r="AT167" s="2"/>
    </row>
    <row r="168" spans="1:52" ht="38.25" x14ac:dyDescent="0.25">
      <c r="A168" s="129"/>
      <c r="B168" s="129"/>
      <c r="C168" s="130" t="s">
        <v>259</v>
      </c>
      <c r="D168" s="127" t="s">
        <v>25</v>
      </c>
      <c r="F168" s="187"/>
      <c r="G168" s="132"/>
      <c r="H168" s="132"/>
      <c r="I168" s="132"/>
      <c r="J168" s="8"/>
      <c r="AT168" s="2"/>
    </row>
    <row r="169" spans="1:52" ht="63.75" x14ac:dyDescent="0.25">
      <c r="A169" s="129"/>
      <c r="B169" s="129"/>
      <c r="C169" s="140" t="s">
        <v>260</v>
      </c>
      <c r="D169" s="127" t="s">
        <v>25</v>
      </c>
      <c r="F169" s="188"/>
      <c r="G169" s="132"/>
      <c r="H169" s="132"/>
      <c r="I169" s="132"/>
      <c r="J169" s="8"/>
      <c r="AT169" s="2"/>
    </row>
    <row r="170" spans="1:52" x14ac:dyDescent="0.25">
      <c r="A170" s="133"/>
      <c r="B170" s="177"/>
      <c r="C170" s="177"/>
      <c r="D170" s="134"/>
      <c r="E170" s="134"/>
      <c r="F170" s="135"/>
      <c r="G170" s="134"/>
      <c r="H170" s="134"/>
      <c r="I170" s="135"/>
      <c r="J170" s="8"/>
    </row>
    <row r="171" spans="1:52" x14ac:dyDescent="0.25">
      <c r="A171" s="136">
        <v>3</v>
      </c>
      <c r="B171" s="137" t="s">
        <v>261</v>
      </c>
      <c r="C171" s="138"/>
      <c r="D171" s="127" t="s">
        <v>25</v>
      </c>
      <c r="F171" s="174" t="s">
        <v>78</v>
      </c>
      <c r="G171" s="128"/>
      <c r="H171" s="128">
        <v>1</v>
      </c>
      <c r="I171" s="128">
        <v>2</v>
      </c>
      <c r="J171" s="8"/>
      <c r="AU171" s="2"/>
      <c r="AV171" s="2"/>
      <c r="AW171" s="2"/>
      <c r="AX171" s="2"/>
    </row>
    <row r="172" spans="1:52" ht="51" x14ac:dyDescent="0.25">
      <c r="A172" s="129"/>
      <c r="B172" s="129"/>
      <c r="C172" s="130" t="s">
        <v>262</v>
      </c>
      <c r="D172" s="127" t="s">
        <v>25</v>
      </c>
      <c r="F172" s="175"/>
      <c r="G172" s="132"/>
      <c r="H172" s="132"/>
      <c r="I172" s="132"/>
      <c r="J172" s="8"/>
      <c r="AU172" s="2"/>
      <c r="AV172" s="2"/>
      <c r="AW172" s="2"/>
      <c r="AX172" s="2"/>
    </row>
    <row r="173" spans="1:52" ht="63.75" x14ac:dyDescent="0.25">
      <c r="A173" s="129"/>
      <c r="B173" s="129"/>
      <c r="C173" s="130" t="s">
        <v>263</v>
      </c>
      <c r="D173" s="127" t="s">
        <v>25</v>
      </c>
      <c r="F173" s="176"/>
      <c r="G173" s="132"/>
      <c r="H173" s="132"/>
      <c r="I173" s="132"/>
      <c r="J173" s="8"/>
      <c r="AU173" s="2"/>
      <c r="AV173" s="2"/>
      <c r="AW173" s="2"/>
      <c r="AX173" s="2"/>
    </row>
    <row r="174" spans="1:52" x14ac:dyDescent="0.25">
      <c r="A174" s="133"/>
      <c r="B174" s="177"/>
      <c r="C174" s="177"/>
      <c r="D174" s="134"/>
      <c r="E174" s="134"/>
      <c r="F174" s="135"/>
      <c r="G174" s="134"/>
      <c r="H174" s="134"/>
      <c r="I174" s="135"/>
      <c r="J174" s="8"/>
    </row>
    <row r="175" spans="1:52" x14ac:dyDescent="0.25">
      <c r="A175" s="136">
        <v>4</v>
      </c>
      <c r="B175" s="137" t="s">
        <v>264</v>
      </c>
      <c r="C175" s="138"/>
      <c r="D175" s="127" t="s">
        <v>25</v>
      </c>
      <c r="F175" s="174" t="s">
        <v>78</v>
      </c>
      <c r="G175" s="141"/>
      <c r="H175" s="141">
        <v>2</v>
      </c>
      <c r="I175" s="141">
        <v>3</v>
      </c>
      <c r="J175" s="8"/>
      <c r="AY175" s="2"/>
      <c r="AZ175" s="2"/>
    </row>
    <row r="176" spans="1:52" ht="63.75" x14ac:dyDescent="0.25">
      <c r="A176" s="129"/>
      <c r="B176" s="129"/>
      <c r="C176" s="142" t="s">
        <v>265</v>
      </c>
      <c r="D176" s="183" t="s">
        <v>25</v>
      </c>
      <c r="F176" s="175"/>
      <c r="G176" s="180"/>
      <c r="H176" s="180"/>
      <c r="I176" s="180"/>
      <c r="J176" s="8"/>
      <c r="AY176" s="2"/>
      <c r="AZ176" s="2"/>
    </row>
    <row r="177" spans="1:56" x14ac:dyDescent="0.25">
      <c r="A177" s="129"/>
      <c r="B177" s="129"/>
      <c r="C177" s="143" t="s">
        <v>266</v>
      </c>
      <c r="D177" s="184"/>
      <c r="F177" s="175"/>
      <c r="G177" s="181"/>
      <c r="H177" s="181"/>
      <c r="I177" s="181"/>
      <c r="J177" s="8"/>
      <c r="AY177" s="2"/>
      <c r="AZ177" s="2"/>
    </row>
    <row r="178" spans="1:56" x14ac:dyDescent="0.25">
      <c r="A178" s="129"/>
      <c r="B178" s="129"/>
      <c r="C178" s="143" t="s">
        <v>267</v>
      </c>
      <c r="D178" s="184"/>
      <c r="F178" s="175"/>
      <c r="G178" s="181"/>
      <c r="H178" s="181"/>
      <c r="I178" s="181"/>
      <c r="J178" s="8"/>
      <c r="AY178" s="2"/>
      <c r="AZ178" s="2"/>
    </row>
    <row r="179" spans="1:56" x14ac:dyDescent="0.25">
      <c r="A179" s="129"/>
      <c r="B179" s="129"/>
      <c r="C179" s="143" t="s">
        <v>268</v>
      </c>
      <c r="D179" s="184"/>
      <c r="F179" s="175"/>
      <c r="G179" s="181"/>
      <c r="H179" s="181"/>
      <c r="I179" s="181"/>
      <c r="J179" s="8"/>
      <c r="AY179" s="2"/>
      <c r="AZ179" s="2"/>
    </row>
    <row r="180" spans="1:56" x14ac:dyDescent="0.25">
      <c r="A180" s="129"/>
      <c r="B180" s="129"/>
      <c r="C180" s="143" t="s">
        <v>269</v>
      </c>
      <c r="D180" s="184"/>
      <c r="F180" s="175"/>
      <c r="G180" s="181"/>
      <c r="H180" s="181"/>
      <c r="I180" s="181"/>
      <c r="J180" s="8"/>
      <c r="AY180" s="2"/>
      <c r="AZ180" s="2"/>
    </row>
    <row r="181" spans="1:56" x14ac:dyDescent="0.25">
      <c r="A181" s="129"/>
      <c r="B181" s="129"/>
      <c r="C181" s="143" t="s">
        <v>270</v>
      </c>
      <c r="D181" s="184"/>
      <c r="F181" s="175"/>
      <c r="G181" s="181"/>
      <c r="H181" s="181"/>
      <c r="I181" s="181"/>
      <c r="J181" s="8"/>
      <c r="AY181" s="2"/>
      <c r="AZ181" s="2"/>
    </row>
    <row r="182" spans="1:56" x14ac:dyDescent="0.25">
      <c r="A182" s="129"/>
      <c r="B182" s="129"/>
      <c r="C182" s="143" t="s">
        <v>271</v>
      </c>
      <c r="D182" s="184"/>
      <c r="F182" s="175"/>
      <c r="G182" s="181"/>
      <c r="H182" s="181"/>
      <c r="I182" s="181"/>
      <c r="J182" s="8"/>
      <c r="AY182" s="2"/>
      <c r="AZ182" s="2"/>
    </row>
    <row r="183" spans="1:56" x14ac:dyDescent="0.25">
      <c r="A183" s="129"/>
      <c r="B183" s="129"/>
      <c r="C183" s="143" t="s">
        <v>272</v>
      </c>
      <c r="D183" s="184"/>
      <c r="F183" s="175"/>
      <c r="G183" s="181"/>
      <c r="H183" s="181"/>
      <c r="I183" s="181"/>
      <c r="J183" s="8"/>
      <c r="AY183" s="2"/>
      <c r="AZ183" s="2"/>
    </row>
    <row r="184" spans="1:56" ht="25.5" x14ac:dyDescent="0.25">
      <c r="A184" s="129"/>
      <c r="B184" s="129"/>
      <c r="C184" s="140" t="s">
        <v>273</v>
      </c>
      <c r="D184" s="185"/>
      <c r="F184" s="175"/>
      <c r="G184" s="182"/>
      <c r="H184" s="182"/>
      <c r="I184" s="182"/>
      <c r="J184" s="8"/>
      <c r="AY184" s="2"/>
      <c r="AZ184" s="2"/>
    </row>
    <row r="185" spans="1:56" ht="76.5" x14ac:dyDescent="0.25">
      <c r="A185" s="129"/>
      <c r="B185" s="129"/>
      <c r="C185" s="130" t="s">
        <v>274</v>
      </c>
      <c r="D185" s="127" t="s">
        <v>25</v>
      </c>
      <c r="F185" s="175"/>
      <c r="G185" s="132"/>
      <c r="H185" s="132"/>
      <c r="I185" s="132"/>
      <c r="J185" s="8"/>
      <c r="AY185" s="2"/>
      <c r="AZ185" s="2"/>
    </row>
    <row r="186" spans="1:56" ht="38.25" x14ac:dyDescent="0.25">
      <c r="A186" s="129"/>
      <c r="B186" s="129"/>
      <c r="C186" s="130" t="s">
        <v>275</v>
      </c>
      <c r="D186" s="127" t="s">
        <v>25</v>
      </c>
      <c r="F186" s="176"/>
      <c r="G186" s="132"/>
      <c r="H186" s="132"/>
      <c r="I186" s="132"/>
      <c r="J186" s="8"/>
      <c r="AY186" s="2"/>
      <c r="AZ186" s="2"/>
    </row>
    <row r="187" spans="1:56" x14ac:dyDescent="0.25">
      <c r="A187" s="133"/>
      <c r="B187" s="177"/>
      <c r="C187" s="177"/>
      <c r="D187" s="134"/>
      <c r="E187" s="134"/>
      <c r="F187" s="135"/>
      <c r="G187" s="134"/>
      <c r="H187" s="134"/>
      <c r="I187" s="135"/>
      <c r="J187" s="8"/>
      <c r="AY187" s="2"/>
      <c r="AZ187" s="2"/>
    </row>
    <row r="188" spans="1:56" x14ac:dyDescent="0.25">
      <c r="A188" s="136">
        <v>5</v>
      </c>
      <c r="B188" s="137" t="s">
        <v>276</v>
      </c>
      <c r="C188" s="138"/>
      <c r="D188" s="127" t="s">
        <v>25</v>
      </c>
      <c r="F188" s="174" t="s">
        <v>78</v>
      </c>
      <c r="G188" s="128"/>
      <c r="H188" s="128">
        <v>4</v>
      </c>
      <c r="I188" s="128">
        <v>5</v>
      </c>
      <c r="J188" s="8"/>
    </row>
    <row r="189" spans="1:56" ht="51" x14ac:dyDescent="0.25">
      <c r="A189" s="129"/>
      <c r="B189" s="129"/>
      <c r="C189" s="130" t="s">
        <v>291</v>
      </c>
      <c r="D189" s="127" t="s">
        <v>25</v>
      </c>
      <c r="F189" s="175"/>
      <c r="G189" s="132"/>
      <c r="H189" s="132"/>
      <c r="I189" s="132"/>
      <c r="J189" s="8"/>
      <c r="BA189" s="2"/>
      <c r="BB189" s="2"/>
      <c r="BC189" s="2"/>
      <c r="BD189" s="2"/>
    </row>
    <row r="190" spans="1:56" ht="102" x14ac:dyDescent="0.25">
      <c r="A190" s="129"/>
      <c r="B190" s="129"/>
      <c r="C190" s="130" t="s">
        <v>277</v>
      </c>
      <c r="D190" s="127" t="s">
        <v>25</v>
      </c>
      <c r="F190" s="175"/>
      <c r="G190" s="132"/>
      <c r="H190" s="132"/>
      <c r="I190" s="132"/>
      <c r="J190" s="8"/>
      <c r="BA190" s="2"/>
      <c r="BB190" s="2"/>
      <c r="BC190" s="2"/>
      <c r="BD190" s="2"/>
    </row>
    <row r="191" spans="1:56" ht="51" x14ac:dyDescent="0.25">
      <c r="A191" s="129"/>
      <c r="B191" s="129"/>
      <c r="C191" s="130" t="s">
        <v>278</v>
      </c>
      <c r="D191" s="127" t="s">
        <v>25</v>
      </c>
      <c r="F191" s="176"/>
      <c r="G191" s="132"/>
      <c r="H191" s="132"/>
      <c r="I191" s="132"/>
      <c r="J191" s="8"/>
      <c r="BA191" s="2"/>
      <c r="BB191" s="2"/>
      <c r="BC191" s="2"/>
      <c r="BD191" s="2"/>
    </row>
    <row r="192" spans="1:56" x14ac:dyDescent="0.25">
      <c r="A192" s="133"/>
      <c r="B192" s="177"/>
      <c r="C192" s="177"/>
      <c r="D192" s="134"/>
      <c r="E192" s="134"/>
      <c r="F192" s="135"/>
      <c r="G192" s="134"/>
      <c r="H192" s="134"/>
      <c r="I192" s="135"/>
      <c r="J192" s="8"/>
    </row>
    <row r="193" spans="1:61" x14ac:dyDescent="0.25">
      <c r="A193" s="136">
        <v>6</v>
      </c>
      <c r="B193" s="144" t="s">
        <v>279</v>
      </c>
      <c r="C193" s="145"/>
      <c r="D193" s="127" t="s">
        <v>25</v>
      </c>
      <c r="F193" s="178" t="s">
        <v>179</v>
      </c>
      <c r="G193" s="146"/>
      <c r="H193" s="128">
        <v>1</v>
      </c>
      <c r="I193" s="128">
        <v>2</v>
      </c>
      <c r="J193" s="8"/>
    </row>
    <row r="194" spans="1:61" ht="25.5" x14ac:dyDescent="0.25">
      <c r="A194" s="129"/>
      <c r="B194" s="129"/>
      <c r="C194" s="130" t="s">
        <v>280</v>
      </c>
      <c r="D194" s="127" t="s">
        <v>25</v>
      </c>
      <c r="F194" s="189"/>
      <c r="G194" s="132"/>
      <c r="H194" s="132"/>
      <c r="I194" s="132"/>
      <c r="J194" s="8"/>
      <c r="BE194" s="2"/>
      <c r="BF194" s="2"/>
    </row>
    <row r="195" spans="1:61" x14ac:dyDescent="0.25">
      <c r="A195" s="133"/>
      <c r="B195" s="177"/>
      <c r="C195" s="177"/>
      <c r="D195" s="134"/>
      <c r="E195" s="134"/>
      <c r="F195" s="135"/>
      <c r="G195" s="134"/>
      <c r="H195" s="134"/>
      <c r="I195" s="135"/>
      <c r="J195" s="8"/>
      <c r="BE195" s="2"/>
      <c r="BF195" s="2"/>
    </row>
    <row r="196" spans="1:61" x14ac:dyDescent="0.25">
      <c r="A196" s="136">
        <v>7</v>
      </c>
      <c r="B196" s="144" t="s">
        <v>281</v>
      </c>
      <c r="C196" s="145"/>
      <c r="D196" s="127" t="s">
        <v>25</v>
      </c>
      <c r="F196" s="186" t="s">
        <v>94</v>
      </c>
      <c r="G196" s="128"/>
      <c r="H196" s="128">
        <v>1</v>
      </c>
      <c r="I196" s="128">
        <v>1</v>
      </c>
      <c r="J196" s="8"/>
      <c r="AJ196" s="2"/>
      <c r="AK196" s="2"/>
    </row>
    <row r="197" spans="1:61" ht="45" x14ac:dyDescent="0.25">
      <c r="A197" s="129"/>
      <c r="B197" s="129"/>
      <c r="C197" s="139" t="s">
        <v>282</v>
      </c>
      <c r="D197" s="127" t="s">
        <v>25</v>
      </c>
      <c r="F197" s="187"/>
      <c r="G197" s="132"/>
      <c r="H197" s="132"/>
      <c r="I197" s="132"/>
      <c r="J197" s="8"/>
      <c r="AJ197" s="2"/>
      <c r="AK197" s="2"/>
    </row>
    <row r="198" spans="1:61" ht="30" x14ac:dyDescent="0.25">
      <c r="A198" s="129"/>
      <c r="B198" s="129"/>
      <c r="C198" s="139" t="s">
        <v>283</v>
      </c>
      <c r="D198" s="127" t="s">
        <v>25</v>
      </c>
      <c r="F198" s="187"/>
      <c r="G198" s="132"/>
      <c r="H198" s="132"/>
      <c r="I198" s="132"/>
      <c r="J198" s="8"/>
      <c r="AJ198" s="2"/>
      <c r="AK198" s="2"/>
    </row>
    <row r="199" spans="1:61" ht="38.25" x14ac:dyDescent="0.25">
      <c r="A199" s="129"/>
      <c r="B199" s="129"/>
      <c r="C199" s="130" t="s">
        <v>284</v>
      </c>
      <c r="D199" s="127" t="s">
        <v>25</v>
      </c>
      <c r="F199" s="187"/>
      <c r="G199" s="132"/>
      <c r="H199" s="132"/>
      <c r="I199" s="132"/>
      <c r="J199" s="8"/>
      <c r="AJ199" s="2"/>
      <c r="AK199" s="2"/>
    </row>
    <row r="200" spans="1:61" ht="25.5" x14ac:dyDescent="0.25">
      <c r="A200" s="129"/>
      <c r="B200" s="129"/>
      <c r="C200" s="130" t="s">
        <v>285</v>
      </c>
      <c r="D200" s="127" t="s">
        <v>25</v>
      </c>
      <c r="F200" s="187"/>
      <c r="G200" s="132"/>
      <c r="H200" s="132"/>
      <c r="I200" s="132"/>
      <c r="J200" s="8"/>
      <c r="AJ200" s="2"/>
      <c r="AK200" s="2"/>
    </row>
    <row r="201" spans="1:61" x14ac:dyDescent="0.25">
      <c r="A201" s="133"/>
      <c r="B201" s="177"/>
      <c r="C201" s="177"/>
      <c r="D201" s="134"/>
      <c r="E201" s="134"/>
      <c r="F201" s="147"/>
      <c r="G201" s="148"/>
      <c r="H201" s="148"/>
      <c r="I201" s="147"/>
      <c r="J201" s="8"/>
    </row>
    <row r="202" spans="1:61" x14ac:dyDescent="0.25">
      <c r="A202" s="136">
        <v>8</v>
      </c>
      <c r="B202" s="137" t="s">
        <v>286</v>
      </c>
      <c r="C202" s="138"/>
      <c r="D202" s="127" t="s">
        <v>25</v>
      </c>
      <c r="F202" s="178" t="s">
        <v>179</v>
      </c>
      <c r="G202" s="128"/>
      <c r="H202" s="128"/>
      <c r="I202" s="149"/>
      <c r="J202" s="8"/>
      <c r="BH202" s="2"/>
      <c r="BI202" s="2"/>
    </row>
    <row r="203" spans="1:61" ht="63.75" x14ac:dyDescent="0.25">
      <c r="A203" s="125"/>
      <c r="B203" s="130">
        <v>8.1</v>
      </c>
      <c r="C203" s="130" t="s">
        <v>287</v>
      </c>
      <c r="D203" s="127" t="s">
        <v>25</v>
      </c>
      <c r="F203" s="179"/>
      <c r="G203" s="132"/>
      <c r="H203" s="132"/>
      <c r="I203" s="132"/>
      <c r="J203" s="8"/>
      <c r="BH203" s="2"/>
      <c r="BI203" s="2"/>
    </row>
    <row r="204" spans="1:61" ht="51" x14ac:dyDescent="0.25">
      <c r="A204" s="125"/>
      <c r="B204" s="130">
        <v>8.1999999999999993</v>
      </c>
      <c r="C204" s="130" t="s">
        <v>288</v>
      </c>
      <c r="D204" s="127" t="s">
        <v>25</v>
      </c>
      <c r="F204" s="179"/>
      <c r="G204" s="132"/>
      <c r="H204" s="132"/>
      <c r="I204" s="132"/>
      <c r="J204" s="8"/>
      <c r="BH204" s="2"/>
      <c r="BI204" s="2"/>
    </row>
    <row r="205" spans="1:61" x14ac:dyDescent="0.25">
      <c r="A205" s="23"/>
      <c r="B205" s="23"/>
      <c r="C205" s="120"/>
      <c r="F205" s="121"/>
      <c r="G205" s="8"/>
      <c r="H205" s="122"/>
      <c r="I205" s="122"/>
      <c r="J205" s="8"/>
    </row>
    <row r="206" spans="1:61" x14ac:dyDescent="0.25">
      <c r="F206" t="s">
        <v>245</v>
      </c>
    </row>
    <row r="207" spans="1:61" x14ac:dyDescent="0.25">
      <c r="F207" t="s">
        <v>246</v>
      </c>
    </row>
  </sheetData>
  <mergeCells count="126">
    <mergeCell ref="BI3:BJ3"/>
    <mergeCell ref="L2:AV2"/>
    <mergeCell ref="H6:H10"/>
    <mergeCell ref="I6:I10"/>
    <mergeCell ref="H12:H13"/>
    <mergeCell ref="I12:I13"/>
    <mergeCell ref="F2:F3"/>
    <mergeCell ref="F111:F114"/>
    <mergeCell ref="E73:E74"/>
    <mergeCell ref="AY3:AZ3"/>
    <mergeCell ref="BA3:BB3"/>
    <mergeCell ref="BC3:BD3"/>
    <mergeCell ref="AW2:BD2"/>
    <mergeCell ref="H37:H39"/>
    <mergeCell ref="I37:I39"/>
    <mergeCell ref="H41:H44"/>
    <mergeCell ref="I41:I44"/>
    <mergeCell ref="H47:H52"/>
    <mergeCell ref="I47:I52"/>
    <mergeCell ref="H55:H56"/>
    <mergeCell ref="I55:I56"/>
    <mergeCell ref="H58:H61"/>
    <mergeCell ref="I58:I61"/>
    <mergeCell ref="G73:G74"/>
    <mergeCell ref="BE3:BF3"/>
    <mergeCell ref="BG3:BH3"/>
    <mergeCell ref="I117:I118"/>
    <mergeCell ref="G131:G132"/>
    <mergeCell ref="H131:H132"/>
    <mergeCell ref="I131:I132"/>
    <mergeCell ref="H15:H17"/>
    <mergeCell ref="I88:I90"/>
    <mergeCell ref="H92:H93"/>
    <mergeCell ref="I92:I93"/>
    <mergeCell ref="H103:H104"/>
    <mergeCell ref="I103:I104"/>
    <mergeCell ref="H107:H110"/>
    <mergeCell ref="I107:I110"/>
    <mergeCell ref="H113:H114"/>
    <mergeCell ref="I113:I114"/>
    <mergeCell ref="H95:H96"/>
    <mergeCell ref="I95:I96"/>
    <mergeCell ref="J131:J132"/>
    <mergeCell ref="H128:H129"/>
    <mergeCell ref="I128:I129"/>
    <mergeCell ref="H124:H125"/>
    <mergeCell ref="I124:I125"/>
    <mergeCell ref="H144:H145"/>
    <mergeCell ref="I144:I145"/>
    <mergeCell ref="H147:H148"/>
    <mergeCell ref="I147:I148"/>
    <mergeCell ref="H150:H151"/>
    <mergeCell ref="I150:I151"/>
    <mergeCell ref="H156:H157"/>
    <mergeCell ref="I156:I157"/>
    <mergeCell ref="L1:BD1"/>
    <mergeCell ref="H79:H80"/>
    <mergeCell ref="I79:I80"/>
    <mergeCell ref="AS3:AV3"/>
    <mergeCell ref="AW3:AX3"/>
    <mergeCell ref="L3:N3"/>
    <mergeCell ref="O3:R3"/>
    <mergeCell ref="S3:V3"/>
    <mergeCell ref="W3:AA3"/>
    <mergeCell ref="AB3:AE3"/>
    <mergeCell ref="AF3:AI3"/>
    <mergeCell ref="AJ3:AN3"/>
    <mergeCell ref="AO3:AR3"/>
    <mergeCell ref="F188:F191"/>
    <mergeCell ref="H117:H118"/>
    <mergeCell ref="B201:C201"/>
    <mergeCell ref="F202:F204"/>
    <mergeCell ref="I176:I184"/>
    <mergeCell ref="H176:H184"/>
    <mergeCell ref="F175:F186"/>
    <mergeCell ref="D176:D184"/>
    <mergeCell ref="G176:G184"/>
    <mergeCell ref="B187:C187"/>
    <mergeCell ref="B166:C166"/>
    <mergeCell ref="B170:C170"/>
    <mergeCell ref="F171:F173"/>
    <mergeCell ref="B174:C174"/>
    <mergeCell ref="F167:F169"/>
    <mergeCell ref="F126:F132"/>
    <mergeCell ref="F139:F141"/>
    <mergeCell ref="F142:F151"/>
    <mergeCell ref="F152:F157"/>
    <mergeCell ref="B192:C192"/>
    <mergeCell ref="F193:F194"/>
    <mergeCell ref="B195:C195"/>
    <mergeCell ref="F196:F200"/>
    <mergeCell ref="F159:F165"/>
    <mergeCell ref="F105:F110"/>
    <mergeCell ref="F97:F104"/>
    <mergeCell ref="F81:F96"/>
    <mergeCell ref="H83:H86"/>
    <mergeCell ref="I83:I86"/>
    <mergeCell ref="H88:H90"/>
    <mergeCell ref="H135:H138"/>
    <mergeCell ref="I135:I138"/>
    <mergeCell ref="F115:F125"/>
    <mergeCell ref="F133:F138"/>
    <mergeCell ref="C73:C74"/>
    <mergeCell ref="F62:F80"/>
    <mergeCell ref="C8:C9"/>
    <mergeCell ref="F35:F44"/>
    <mergeCell ref="H2:I2"/>
    <mergeCell ref="J2:J3"/>
    <mergeCell ref="A1:J1"/>
    <mergeCell ref="A2:A3"/>
    <mergeCell ref="B2:B3"/>
    <mergeCell ref="C2:C3"/>
    <mergeCell ref="E2:E3"/>
    <mergeCell ref="F45:F52"/>
    <mergeCell ref="G2:G3"/>
    <mergeCell ref="F4:F34"/>
    <mergeCell ref="F53:F61"/>
    <mergeCell ref="J73:J74"/>
    <mergeCell ref="I15:I17"/>
    <mergeCell ref="H19:H23"/>
    <mergeCell ref="I19:I23"/>
    <mergeCell ref="H27:H32"/>
    <mergeCell ref="I27:I32"/>
    <mergeCell ref="E8:E9"/>
    <mergeCell ref="H72:H75"/>
    <mergeCell ref="I72:I75"/>
  </mergeCells>
  <phoneticPr fontId="4" type="noConversion"/>
  <conditionalFormatting sqref="E2:E8 E10:E73 E75:E158 E205 E207:E1048576">
    <cfRule type="containsText" dxfId="11" priority="339" operator="containsText" text="Planned">
      <formula>NOT(ISERROR(SEARCH("Planned",E2)))</formula>
    </cfRule>
    <cfRule type="containsText" dxfId="10" priority="340" operator="containsText" text="Ongoing">
      <formula>NOT(ISERROR(SEARCH("Ongoing",E2)))</formula>
    </cfRule>
    <cfRule type="containsText" dxfId="9" priority="341" operator="containsText" text="Open">
      <formula>NOT(ISERROR(SEARCH("Open",E2)))</formula>
    </cfRule>
    <cfRule type="containsText" dxfId="8" priority="342" operator="containsText" text="Done">
      <formula>NOT(ISERROR(SEARCH("Done",E2)))</formula>
    </cfRule>
  </conditionalFormatting>
  <conditionalFormatting sqref="F2:F4 F35:F53 F62 F81 F97:F111 F115 F126 F133 F139 F142 F152 F208:F399">
    <cfRule type="containsText" dxfId="7" priority="520" operator="containsText" text="Low">
      <formula>NOT(ISERROR(SEARCH("Low",F2)))</formula>
    </cfRule>
    <cfRule type="containsText" dxfId="6" priority="521" operator="containsText" text="Medium">
      <formula>NOT(ISERROR(SEARCH("Medium",F2)))</formula>
    </cfRule>
    <cfRule type="containsText" dxfId="5" priority="522" operator="containsText" text="High">
      <formula>NOT(ISERROR(SEARCH("High",F2)))</formula>
    </cfRule>
    <cfRule type="containsText" dxfId="4" priority="523" operator="containsText" text="Critical">
      <formula>NOT(ISERROR(SEARCH("Critical",F2)))</formula>
    </cfRule>
  </conditionalFormatting>
  <conditionalFormatting sqref="F401:F1048576">
    <cfRule type="containsText" dxfId="3" priority="528" operator="containsText" text="Low">
      <formula>NOT(ISERROR(SEARCH("Low",F401)))</formula>
    </cfRule>
    <cfRule type="containsText" dxfId="2" priority="529" operator="containsText" text="Medium">
      <formula>NOT(ISERROR(SEARCH("Medium",F401)))</formula>
    </cfRule>
    <cfRule type="containsText" dxfId="1" priority="530" operator="containsText" text="High">
      <formula>NOT(ISERROR(SEARCH("High",F401)))</formula>
    </cfRule>
    <cfRule type="containsText" dxfId="0" priority="531" operator="containsText" text="Critical">
      <formula>NOT(ISERROR(SEARCH("Critical",F401)))</formula>
    </cfRule>
  </conditionalFormatting>
  <dataValidations count="2">
    <dataValidation type="list" allowBlank="1" showInputMessage="1" sqref="F4 F62 F81 F139 F133 F115 H53:I55 H4:I6 H139:I139 H81:I83 H11:I12 H14:I15 H18:I19 H24:I27 H40:I41 H57:I58 H78:I79 H76:I76 H94:I95 H87:I88 H91:I92 H113 H115:I117 H140:I144 H149:I150 H146:I147 H152:I156 H62:I72 H97:I103 H119:I124 H130:I135 H33:I37 F35:F53 H45:I48 H105:I107 F97:F111 H111:I112 H126:I128 F126" xr:uid="{D3537374-533C-7940-815C-062A7CFDA4F8}">
      <formula1>Priority</formula1>
    </dataValidation>
    <dataValidation type="list" allowBlank="1" showInputMessage="1" sqref="E4:E8 E10:E73 E75:E139" xr:uid="{54DD8811-4AB9-E04D-A8A7-0DAB4D8367BB}">
      <formula1>Status</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F60B1-18F8-444F-B6F0-17C74B0A712F}">
  <dimension ref="A1:B4"/>
  <sheetViews>
    <sheetView workbookViewId="0">
      <selection activeCell="F15" sqref="F15"/>
    </sheetView>
  </sheetViews>
  <sheetFormatPr defaultColWidth="11.42578125" defaultRowHeight="15" x14ac:dyDescent="0.25"/>
  <sheetData>
    <row r="1" spans="1:2" x14ac:dyDescent="0.25">
      <c r="A1" s="6" t="s">
        <v>25</v>
      </c>
      <c r="B1" s="6" t="s">
        <v>26</v>
      </c>
    </row>
    <row r="2" spans="1:2" x14ac:dyDescent="0.25">
      <c r="A2" s="5" t="s">
        <v>247</v>
      </c>
      <c r="B2" s="5" t="s">
        <v>94</v>
      </c>
    </row>
    <row r="3" spans="1:2" x14ac:dyDescent="0.25">
      <c r="A3" s="4" t="s">
        <v>248</v>
      </c>
      <c r="B3" s="4" t="s">
        <v>78</v>
      </c>
    </row>
    <row r="4" spans="1:2" x14ac:dyDescent="0.25">
      <c r="A4" s="3" t="s">
        <v>249</v>
      </c>
      <c r="B4" s="3" t="s">
        <v>179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233f9e0-c731-496f-a35d-d1552798a188" xsi:nil="true"/>
    <lcf76f155ced4ddcb4097134ff3c332f xmlns="7cce6983-552e-425e-b77e-65ed07fcca9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8C7647A153F94CA0EDF507D8F36A80" ma:contentTypeVersion="18" ma:contentTypeDescription="Create a new document." ma:contentTypeScope="" ma:versionID="1a9088d53b895daec609f913baab9854">
  <xsd:schema xmlns:xsd="http://www.w3.org/2001/XMLSchema" xmlns:xs="http://www.w3.org/2001/XMLSchema" xmlns:p="http://schemas.microsoft.com/office/2006/metadata/properties" xmlns:ns2="7cce6983-552e-425e-b77e-65ed07fcca9e" xmlns:ns3="8233f9e0-c731-496f-a35d-d1552798a188" targetNamespace="http://schemas.microsoft.com/office/2006/metadata/properties" ma:root="true" ma:fieldsID="a05e28f26a6085e35a1c16fd6db04943" ns2:_="" ns3:_="">
    <xsd:import namespace="7cce6983-552e-425e-b77e-65ed07fcca9e"/>
    <xsd:import namespace="8233f9e0-c731-496f-a35d-d1552798a18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ce6983-552e-425e-b77e-65ed07fcca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2998bec-b809-4b7b-a52a-864659d8be8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33f9e0-c731-496f-a35d-d1552798a18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483d9c7-b8d1-418f-99b0-b31df3f8da23}" ma:internalName="TaxCatchAll" ma:showField="CatchAllData" ma:web="8233f9e0-c731-496f-a35d-d1552798a1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6A3F7-AD18-4F67-8212-37E15BE94833}">
  <ds:schemaRefs>
    <ds:schemaRef ds:uri="http://schemas.microsoft.com/office/2006/metadata/properties"/>
    <ds:schemaRef ds:uri="http://schemas.microsoft.com/office/infopath/2007/PartnerControls"/>
    <ds:schemaRef ds:uri="8233f9e0-c731-496f-a35d-d1552798a188"/>
    <ds:schemaRef ds:uri="7cce6983-552e-425e-b77e-65ed07fcca9e"/>
  </ds:schemaRefs>
</ds:datastoreItem>
</file>

<file path=customXml/itemProps2.xml><?xml version="1.0" encoding="utf-8"?>
<ds:datastoreItem xmlns:ds="http://schemas.openxmlformats.org/officeDocument/2006/customXml" ds:itemID="{B0318956-7606-442C-9D13-34E6EB6EBE4F}">
  <ds:schemaRefs>
    <ds:schemaRef ds:uri="http://schemas.microsoft.com/sharepoint/v3/contenttype/forms"/>
  </ds:schemaRefs>
</ds:datastoreItem>
</file>

<file path=customXml/itemProps3.xml><?xml version="1.0" encoding="utf-8"?>
<ds:datastoreItem xmlns:ds="http://schemas.openxmlformats.org/officeDocument/2006/customXml" ds:itemID="{A6BA3C5A-E01B-4316-8E2C-27D8F3FAED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ce6983-552e-425e-b77e-65ed07fcca9e"/>
    <ds:schemaRef ds:uri="8233f9e0-c731-496f-a35d-d1552798a1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9c3d703-3579-47bf-a888-7c913fbdced9}" enabled="0" method="" siteId="{49c3d703-3579-47bf-a888-7c913fbdced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Roadmap</vt:lpstr>
      <vt:lpstr>Dataset</vt:lpstr>
      <vt:lpstr>Priority</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Malfait Louis</dc:creator>
  <cp:keywords/>
  <dc:description/>
  <cp:lastModifiedBy>An Van Damme</cp:lastModifiedBy>
  <cp:revision/>
  <cp:lastPrinted>2024-12-04T09:04:26Z</cp:lastPrinted>
  <dcterms:created xsi:type="dcterms:W3CDTF">2019-01-20T08:44:00Z</dcterms:created>
  <dcterms:modified xsi:type="dcterms:W3CDTF">2024-12-04T09:46:16Z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0x010100838C7647A153F94CA0EDF507D8F36A80</vt:lpwstr>
  </property>
  <property fmtid="{D5CDD505-2E9C-101B-9397-08002B2CF9AE}" pid="3" name="AuthorIds_UIVersion_512">
    <vt:lpwstr>29</vt:lpwstr>
  </property>
  <property fmtid="{D5CDD505-2E9C-101B-9397-08002B2CF9AE}" pid="4" name="TaxKeyword">
    <vt:lpwstr/>
  </property>
  <property fmtid="{D5CDD505-2E9C-101B-9397-08002B2CF9AE}" pid="5" name="MediaServiceImageTags">
    <vt:lpwstr/>
  </property>
</Properties>
</file>